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24226"/>
  <mc:AlternateContent xmlns:mc="http://schemas.openxmlformats.org/markup-compatibility/2006">
    <mc:Choice Requires="x15">
      <x15ac:absPath xmlns:x15ac="http://schemas.microsoft.com/office/spreadsheetml/2010/11/ac" url="C:\Users\woodwardj\Downloads\"/>
    </mc:Choice>
  </mc:AlternateContent>
  <xr:revisionPtr revIDLastSave="0" documentId="8_{48D41583-CA5D-4770-9BFE-45F0E2D43D6B}" xr6:coauthVersionLast="47" xr6:coauthVersionMax="47" xr10:uidLastSave="{00000000-0000-0000-0000-000000000000}"/>
  <bookViews>
    <workbookView xWindow="-110" yWindow="-110" windowWidth="22780" windowHeight="14540" firstSheet="3" activeTab="8" xr2:uid="{00000000-000D-0000-FFFF-FFFF00000000}"/>
  </bookViews>
  <sheets>
    <sheet name="Core Winter Menu 25-26" sheetId="8" r:id="rId1"/>
    <sheet name="Primary Winter 25 26 Menus" sheetId="1" state="hidden" r:id="rId2"/>
    <sheet name="Core Winter Menu Special Diet" sheetId="13" r:id="rId3"/>
    <sheet name="All Secondary 2025-26" sheetId="15" r:id="rId4"/>
    <sheet name="Lansbury Bridge" sheetId="14" r:id="rId5"/>
    <sheet name="All Secondary Winter 25 26 Menu" sheetId="3" state="hidden" r:id="rId6"/>
    <sheet name="All Secondary Break Menu" sheetId="7" state="hidden" r:id="rId7"/>
    <sheet name="Cowley 6th" sheetId="16" r:id="rId8"/>
    <sheet name="Secondary Break" sheetId="17" r:id="rId9"/>
  </sheets>
  <definedNames>
    <definedName name="_xlnm.Print_Area" localSheetId="3">'All Secondary 2025-26'!$A$2:$X$99</definedName>
    <definedName name="_xlnm.Print_Area" localSheetId="0">'Core Winter Menu 25-26'!$A$2:$X$97</definedName>
    <definedName name="_xlnm.Print_Area" localSheetId="2">'Core Winter Menu Special Diet'!$A$2:$X$28</definedName>
    <definedName name="_xlnm.Print_Area" localSheetId="7">'Cowley 6th'!$A$2:$X$37</definedName>
    <definedName name="_xlnm.Print_Area" localSheetId="4">'Lansbury Bridge'!$A$2:$X$121</definedName>
    <definedName name="_xlnm.Print_Area" localSheetId="1">'Primary Winter 25 26 Menus'!$A$4:$G$79</definedName>
    <definedName name="_xlnm.Print_Area" localSheetId="8">'Secondary Break'!$A$2:$X$21</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A5" i="17" l="1"/>
  <c r="AB5" i="17"/>
  <c r="AA6" i="17"/>
  <c r="AB6" i="17"/>
  <c r="AA7" i="17"/>
  <c r="AB7" i="17"/>
  <c r="AA8" i="17"/>
  <c r="AB8" i="17"/>
  <c r="AA9" i="17"/>
  <c r="AB9" i="17"/>
  <c r="AA10" i="17"/>
  <c r="AB10" i="17"/>
  <c r="AA11" i="17"/>
  <c r="AB11" i="17"/>
  <c r="AA12" i="17"/>
  <c r="AB12" i="17"/>
  <c r="AA13" i="17"/>
  <c r="AB13" i="17"/>
  <c r="AA14" i="17"/>
  <c r="AB14" i="17"/>
  <c r="AA15" i="17"/>
  <c r="AB15" i="17"/>
  <c r="AA16" i="17"/>
  <c r="AB16" i="17"/>
  <c r="AA17" i="17"/>
  <c r="AB17" i="17"/>
  <c r="AB4" i="17"/>
  <c r="AA4" i="17"/>
  <c r="AA27" i="16"/>
  <c r="AA26" i="16"/>
  <c r="AA25" i="16"/>
  <c r="AA24" i="16"/>
  <c r="AA5" i="16"/>
  <c r="AA6" i="16"/>
  <c r="AA7" i="16"/>
  <c r="AA8" i="16"/>
  <c r="AA9" i="16"/>
  <c r="AA10" i="16"/>
  <c r="AA11" i="16"/>
  <c r="AA12" i="16"/>
  <c r="AA13" i="16"/>
  <c r="AA14" i="16"/>
  <c r="AA16" i="16"/>
  <c r="AA17" i="16"/>
  <c r="AA18" i="16"/>
  <c r="AA19" i="16"/>
  <c r="AA20" i="16"/>
  <c r="AA21" i="16"/>
  <c r="AA22" i="16"/>
  <c r="AA23" i="16"/>
  <c r="AA28" i="16"/>
  <c r="AA29" i="16"/>
  <c r="AA30" i="16"/>
  <c r="AA31" i="16"/>
  <c r="AA32" i="16"/>
  <c r="AA33" i="16"/>
  <c r="AA34" i="16"/>
  <c r="AA35" i="16"/>
  <c r="AA36" i="16"/>
  <c r="AA37" i="16"/>
  <c r="AA4" i="16"/>
  <c r="AA95" i="15"/>
  <c r="AB95" i="15"/>
  <c r="AA96" i="15"/>
  <c r="AB96" i="15"/>
  <c r="AA97" i="15"/>
  <c r="AB97" i="15"/>
  <c r="AA98" i="15"/>
  <c r="AB98" i="15"/>
  <c r="AA99" i="15"/>
  <c r="AB99" i="15"/>
  <c r="AB94" i="15"/>
  <c r="AA94" i="15"/>
  <c r="AA90" i="15"/>
  <c r="AB90" i="15"/>
  <c r="AA91" i="15"/>
  <c r="AB91" i="15"/>
  <c r="AA92" i="15"/>
  <c r="AB92" i="15"/>
  <c r="AA86" i="15"/>
  <c r="AB86" i="15"/>
  <c r="AA87" i="15"/>
  <c r="AB87" i="15"/>
  <c r="AA88" i="15"/>
  <c r="AB88" i="15"/>
  <c r="AA89" i="15"/>
  <c r="AB89" i="15"/>
  <c r="AA76" i="15"/>
  <c r="AB76" i="15"/>
  <c r="AA77" i="15"/>
  <c r="AB77" i="15"/>
  <c r="AA78" i="15"/>
  <c r="AB78" i="15"/>
  <c r="AA79" i="15"/>
  <c r="AB79" i="15"/>
  <c r="AA80" i="15"/>
  <c r="AB80" i="15"/>
  <c r="AA81" i="15"/>
  <c r="AB81" i="15"/>
  <c r="AA82" i="15"/>
  <c r="AB82" i="15"/>
  <c r="AA83" i="15"/>
  <c r="AB83" i="15"/>
  <c r="AA84" i="15"/>
  <c r="AB84" i="15"/>
  <c r="AA85" i="15"/>
  <c r="AB85" i="15"/>
  <c r="AB75" i="15"/>
  <c r="AA75" i="15"/>
  <c r="AA69" i="15"/>
  <c r="AB69" i="15"/>
  <c r="AA70" i="15"/>
  <c r="AB70" i="15"/>
  <c r="AA71" i="15"/>
  <c r="AB71" i="15"/>
  <c r="AA72" i="15"/>
  <c r="AB72" i="15"/>
  <c r="AA73" i="15"/>
  <c r="AB73" i="15"/>
  <c r="AA74" i="15"/>
  <c r="AB74" i="15"/>
  <c r="AA46" i="15"/>
  <c r="AB46" i="15"/>
  <c r="AA47" i="15"/>
  <c r="AB47" i="15"/>
  <c r="AA48" i="15"/>
  <c r="AB48" i="15"/>
  <c r="AA49" i="15"/>
  <c r="AB49" i="15"/>
  <c r="AA50" i="15"/>
  <c r="AB50" i="15"/>
  <c r="AA51" i="15"/>
  <c r="AB51" i="15"/>
  <c r="AA52" i="15"/>
  <c r="AB52" i="15"/>
  <c r="AA53" i="15"/>
  <c r="AB53" i="15"/>
  <c r="AA54" i="15"/>
  <c r="AB54" i="15"/>
  <c r="AA55" i="15"/>
  <c r="AB55" i="15"/>
  <c r="AA56" i="15"/>
  <c r="AB56" i="15"/>
  <c r="AA57" i="15"/>
  <c r="AB57" i="15"/>
  <c r="AA58" i="15"/>
  <c r="AB58" i="15"/>
  <c r="AA59" i="15"/>
  <c r="AB59" i="15"/>
  <c r="AA60" i="15"/>
  <c r="AB60" i="15"/>
  <c r="AA61" i="15"/>
  <c r="AB61" i="15"/>
  <c r="AA62" i="15"/>
  <c r="AB62" i="15"/>
  <c r="AA63" i="15"/>
  <c r="AB63" i="15"/>
  <c r="AA64" i="15"/>
  <c r="AB64" i="15"/>
  <c r="AA65" i="15"/>
  <c r="AB65" i="15"/>
  <c r="AA66" i="15"/>
  <c r="AB66" i="15"/>
  <c r="AA67" i="15"/>
  <c r="AB67" i="15"/>
  <c r="AA68" i="15"/>
  <c r="AB68" i="15"/>
  <c r="AB45" i="15"/>
  <c r="AA45" i="15"/>
  <c r="AB4" i="15"/>
  <c r="AB5" i="15"/>
  <c r="AB6" i="15"/>
  <c r="AB7" i="15"/>
  <c r="AB8" i="15"/>
  <c r="AB9" i="15"/>
  <c r="AB10" i="15"/>
  <c r="AB11" i="15"/>
  <c r="AB12" i="15"/>
  <c r="AB13" i="15"/>
  <c r="AB14" i="15"/>
  <c r="AB15" i="15"/>
  <c r="AB16" i="15"/>
  <c r="AB17" i="15"/>
  <c r="AB18" i="15"/>
  <c r="AB19" i="15"/>
  <c r="AB20" i="15"/>
  <c r="AB21" i="15"/>
  <c r="AB22" i="15"/>
  <c r="AB23" i="15"/>
  <c r="AB24" i="15"/>
  <c r="AB25" i="15"/>
  <c r="AB26" i="15"/>
  <c r="AB27" i="15"/>
  <c r="AB28" i="15"/>
  <c r="AB29" i="15"/>
  <c r="AB30" i="15"/>
  <c r="AB31" i="15"/>
  <c r="AB32" i="15"/>
  <c r="AB33" i="15"/>
  <c r="AB34" i="15"/>
  <c r="AB35" i="15"/>
  <c r="AB36" i="15"/>
  <c r="AB37" i="15"/>
  <c r="AB39" i="15"/>
  <c r="AB40" i="15"/>
  <c r="AB41" i="15"/>
  <c r="AB43" i="15"/>
  <c r="AB44" i="15"/>
  <c r="AA4" i="15"/>
  <c r="AA5" i="15"/>
  <c r="AA6" i="15"/>
  <c r="AA7" i="15"/>
  <c r="AA8" i="15"/>
  <c r="AA9" i="15"/>
  <c r="AA10" i="15"/>
  <c r="AA11" i="15"/>
  <c r="AA12" i="15"/>
  <c r="AA13" i="15"/>
  <c r="AA14" i="15"/>
  <c r="AA15" i="15"/>
  <c r="AA16" i="15"/>
  <c r="AA17" i="15"/>
  <c r="AA18" i="15"/>
  <c r="AA19" i="15"/>
  <c r="AA20" i="15"/>
  <c r="AA21" i="15"/>
  <c r="AA22" i="15"/>
  <c r="AA23" i="15"/>
  <c r="AA24" i="15"/>
  <c r="AA25" i="15"/>
  <c r="AA26" i="15"/>
  <c r="AA27" i="15"/>
  <c r="AA28" i="15"/>
  <c r="AA29" i="15"/>
  <c r="AA30" i="15"/>
  <c r="AA31" i="15"/>
  <c r="AA32" i="15"/>
  <c r="AA33" i="15"/>
  <c r="AA34" i="15"/>
  <c r="AA35" i="15"/>
  <c r="AA36" i="15"/>
  <c r="AA37" i="15"/>
  <c r="AA39" i="15"/>
  <c r="AA40" i="15"/>
  <c r="AA41" i="15"/>
  <c r="AA42" i="15"/>
  <c r="AA43" i="15"/>
  <c r="AA44" i="15"/>
  <c r="AB3" i="15"/>
  <c r="AA3" i="15"/>
  <c r="AA121" i="14"/>
  <c r="AA120" i="14"/>
  <c r="AA119" i="14"/>
  <c r="AA118" i="14"/>
  <c r="AA117" i="14"/>
  <c r="AA116" i="14"/>
  <c r="AA115" i="14"/>
  <c r="AA113" i="14"/>
  <c r="AA110" i="14"/>
  <c r="AA109" i="14"/>
  <c r="AA108" i="14"/>
  <c r="AA99" i="14"/>
  <c r="AA97" i="14"/>
  <c r="AA92" i="14"/>
  <c r="AA91" i="14"/>
  <c r="AA88" i="14"/>
  <c r="AA87" i="14"/>
  <c r="AA85" i="14"/>
  <c r="AA84" i="14"/>
  <c r="AA83" i="14"/>
  <c r="AA100" i="14"/>
  <c r="AA102" i="14"/>
  <c r="AA103" i="14"/>
  <c r="AA104" i="14"/>
  <c r="AA105" i="14"/>
  <c r="AA106" i="14"/>
  <c r="AA107" i="14"/>
  <c r="AA86" i="14"/>
  <c r="AA89" i="14"/>
  <c r="AA90" i="14"/>
  <c r="AA93" i="14"/>
  <c r="AA94" i="14"/>
  <c r="AA95" i="14"/>
  <c r="AA96" i="14"/>
  <c r="AA98" i="14"/>
  <c r="AA75" i="14"/>
  <c r="AA76" i="14"/>
  <c r="AA77" i="14"/>
  <c r="AA78" i="14"/>
  <c r="AA79" i="14"/>
  <c r="AA80" i="14"/>
  <c r="AA81" i="14"/>
  <c r="AA82" i="14"/>
  <c r="AA61" i="14"/>
  <c r="AA62" i="14"/>
  <c r="AA64" i="14"/>
  <c r="AA65" i="14"/>
  <c r="AA66" i="14"/>
  <c r="AA67" i="14"/>
  <c r="AA68" i="14"/>
  <c r="AA69" i="14"/>
  <c r="AA70" i="14"/>
  <c r="AA71" i="14"/>
  <c r="AA72" i="14"/>
  <c r="AA50" i="14"/>
  <c r="AA51" i="14"/>
  <c r="AA52" i="14"/>
  <c r="AA53" i="14"/>
  <c r="AA54" i="14"/>
  <c r="AA55" i="14"/>
  <c r="AA56" i="14"/>
  <c r="AA57" i="14"/>
  <c r="AA58" i="14"/>
  <c r="AA59" i="14"/>
  <c r="AA60" i="14"/>
  <c r="AA39" i="14"/>
  <c r="AA40" i="14"/>
  <c r="AA41" i="14"/>
  <c r="AA42" i="14"/>
  <c r="AA43" i="14"/>
  <c r="AA44" i="14"/>
  <c r="AA45" i="14"/>
  <c r="AA46" i="14"/>
  <c r="AA47" i="14"/>
  <c r="AA48" i="14"/>
  <c r="AA49" i="14"/>
  <c r="AA38" i="14"/>
  <c r="AA30" i="14"/>
  <c r="AA31" i="14"/>
  <c r="AA12" i="14"/>
  <c r="AA13" i="14"/>
  <c r="AA14" i="14"/>
  <c r="AA15" i="14"/>
  <c r="AA16" i="14"/>
  <c r="AA17" i="14"/>
  <c r="AA18" i="14"/>
  <c r="AA19" i="14"/>
  <c r="AA20" i="14"/>
  <c r="AA21" i="14"/>
  <c r="AA22" i="14"/>
  <c r="AA23" i="14"/>
  <c r="AA24" i="14"/>
  <c r="AA25" i="14"/>
  <c r="AA26" i="14"/>
  <c r="AA27" i="14"/>
  <c r="AA29" i="14"/>
  <c r="AA7" i="14"/>
  <c r="AA8" i="14"/>
  <c r="AA9" i="14"/>
  <c r="AA10" i="14"/>
  <c r="AA11" i="14"/>
  <c r="AA74" i="14"/>
  <c r="AA82" i="8"/>
  <c r="AA36" i="14"/>
  <c r="AA35" i="14"/>
  <c r="AA34" i="14"/>
  <c r="AA33" i="14"/>
  <c r="AA32" i="14"/>
  <c r="AA6" i="14"/>
  <c r="AA5" i="14"/>
  <c r="AA4" i="14"/>
  <c r="AA92" i="8"/>
  <c r="AA93" i="8"/>
  <c r="AA94" i="8"/>
  <c r="AA95" i="8"/>
  <c r="AA96" i="8"/>
  <c r="AA97" i="8"/>
  <c r="AA91" i="8"/>
  <c r="AA89" i="8"/>
  <c r="AA61" i="8"/>
  <c r="AA62" i="8"/>
  <c r="AA63" i="8"/>
  <c r="AA64" i="8"/>
  <c r="AA65" i="8"/>
  <c r="AA66" i="8"/>
  <c r="AA67" i="8"/>
  <c r="AA68" i="8"/>
  <c r="AA69" i="8"/>
  <c r="AA70" i="8"/>
  <c r="AA71" i="8"/>
  <c r="AA72" i="8"/>
  <c r="AA73" i="8"/>
  <c r="AA74" i="8"/>
  <c r="AA75" i="8"/>
  <c r="AA76" i="8"/>
  <c r="AA77" i="8"/>
  <c r="AA78" i="8"/>
  <c r="AA79" i="8"/>
  <c r="AA80" i="8"/>
  <c r="AA81" i="8"/>
  <c r="AA83" i="8"/>
  <c r="AA85" i="8"/>
  <c r="AA86" i="8"/>
  <c r="AA60" i="8"/>
  <c r="AA34" i="8"/>
  <c r="AA35" i="8"/>
  <c r="AA36" i="8"/>
  <c r="AA37" i="8"/>
  <c r="AA38" i="8"/>
  <c r="AA39" i="8"/>
  <c r="AA40" i="8"/>
  <c r="AA41" i="8"/>
  <c r="AA42" i="8"/>
  <c r="AA43" i="8"/>
  <c r="AA44" i="8"/>
  <c r="AA45" i="8"/>
  <c r="AA46" i="8"/>
  <c r="AA47" i="8"/>
  <c r="AA48" i="8"/>
  <c r="AA49" i="8"/>
  <c r="AA50" i="8"/>
  <c r="AA51" i="8"/>
  <c r="AA52" i="8"/>
  <c r="AA53" i="8"/>
  <c r="AA54" i="8"/>
  <c r="AA55" i="8"/>
  <c r="AA56" i="8"/>
  <c r="AA58" i="8"/>
  <c r="AA33" i="8"/>
  <c r="AA23" i="8"/>
  <c r="AA24" i="8"/>
  <c r="AA25" i="8"/>
  <c r="AA26" i="8"/>
  <c r="AA27" i="8"/>
  <c r="AA28" i="8"/>
  <c r="AA29" i="8"/>
  <c r="AA31" i="8"/>
  <c r="AA4" i="8"/>
  <c r="AA5" i="8"/>
  <c r="AA6" i="8"/>
  <c r="AA7" i="8"/>
  <c r="AA8" i="8"/>
  <c r="AA9" i="8"/>
  <c r="AA10" i="8"/>
  <c r="AA11" i="8"/>
  <c r="AA12" i="8"/>
  <c r="AA13" i="8"/>
  <c r="AA14" i="8"/>
  <c r="AA15" i="8"/>
  <c r="AA16" i="8"/>
  <c r="AA17" i="8"/>
  <c r="AA18" i="8"/>
  <c r="AA19" i="8"/>
  <c r="AA20" i="8"/>
  <c r="AA21" i="8"/>
  <c r="AA22" i="8"/>
</calcChain>
</file>

<file path=xl/sharedStrings.xml><?xml version="1.0" encoding="utf-8"?>
<sst xmlns="http://schemas.openxmlformats.org/spreadsheetml/2006/main" count="613" uniqueCount="251">
  <si>
    <t>Review Date: November 2020</t>
  </si>
  <si>
    <t>Reviewed by: Andrew Ferguson</t>
  </si>
  <si>
    <r>
      <rPr>
        <b/>
        <u/>
        <sz val="48"/>
        <color theme="0"/>
        <rFont val="Calibri"/>
        <family val="2"/>
        <scheme val="minor"/>
      </rPr>
      <t>ALLERGEN KEY</t>
    </r>
    <r>
      <rPr>
        <b/>
        <sz val="48"/>
        <color theme="0"/>
        <rFont val="Calibri"/>
        <family val="2"/>
        <scheme val="minor"/>
      </rPr>
      <t>: (</t>
    </r>
    <r>
      <rPr>
        <b/>
        <sz val="48"/>
        <color rgb="FFFF0000"/>
        <rFont val="Calibri"/>
        <family val="2"/>
        <scheme val="minor"/>
      </rPr>
      <t>G</t>
    </r>
    <r>
      <rPr>
        <b/>
        <sz val="48"/>
        <color theme="0"/>
        <rFont val="Calibri"/>
        <family val="2"/>
        <scheme val="minor"/>
      </rPr>
      <t>-Gluten/Cereals containing Gluten)(</t>
    </r>
    <r>
      <rPr>
        <b/>
        <sz val="48"/>
        <color rgb="FFFF0000"/>
        <rFont val="Calibri"/>
        <family val="2"/>
        <scheme val="minor"/>
      </rPr>
      <t>SE</t>
    </r>
    <r>
      <rPr>
        <b/>
        <sz val="48"/>
        <color theme="0"/>
        <rFont val="Calibri"/>
        <family val="2"/>
        <scheme val="minor"/>
      </rPr>
      <t>-Sesame)(</t>
    </r>
    <r>
      <rPr>
        <b/>
        <sz val="48"/>
        <color rgb="FFFF0000"/>
        <rFont val="Calibri"/>
        <family val="2"/>
        <scheme val="minor"/>
      </rPr>
      <t>SU</t>
    </r>
    <r>
      <rPr>
        <b/>
        <sz val="48"/>
        <color theme="0"/>
        <rFont val="Calibri"/>
        <family val="2"/>
        <scheme val="minor"/>
      </rPr>
      <t>-Sulphites)(</t>
    </r>
    <r>
      <rPr>
        <b/>
        <sz val="48"/>
        <color rgb="FFFF0000"/>
        <rFont val="Calibri"/>
        <family val="2"/>
        <scheme val="minor"/>
      </rPr>
      <t>DA</t>
    </r>
    <r>
      <rPr>
        <b/>
        <sz val="48"/>
        <color theme="0"/>
        <rFont val="Calibri"/>
        <family val="2"/>
        <scheme val="minor"/>
      </rPr>
      <t>- Dairy/Milk Products)(</t>
    </r>
    <r>
      <rPr>
        <b/>
        <sz val="48"/>
        <color rgb="FFFF0000"/>
        <rFont val="Calibri"/>
        <family val="2"/>
        <scheme val="minor"/>
      </rPr>
      <t>SY</t>
    </r>
    <r>
      <rPr>
        <b/>
        <sz val="48"/>
        <color theme="0"/>
        <rFont val="Calibri"/>
        <family val="2"/>
        <scheme val="minor"/>
      </rPr>
      <t>-Soya)(</t>
    </r>
    <r>
      <rPr>
        <b/>
        <sz val="48"/>
        <color rgb="FFFF0000"/>
        <rFont val="Calibri"/>
        <family val="2"/>
        <scheme val="minor"/>
      </rPr>
      <t>EG</t>
    </r>
    <r>
      <rPr>
        <b/>
        <sz val="48"/>
        <color theme="0"/>
        <rFont val="Calibri"/>
        <family val="2"/>
        <scheme val="minor"/>
      </rPr>
      <t>-Egg)(</t>
    </r>
    <r>
      <rPr>
        <b/>
        <sz val="48"/>
        <color rgb="FFFF0000"/>
        <rFont val="Calibri"/>
        <family val="2"/>
        <scheme val="minor"/>
      </rPr>
      <t>F</t>
    </r>
    <r>
      <rPr>
        <b/>
        <sz val="48"/>
        <color theme="0"/>
        <rFont val="Calibri"/>
        <family val="2"/>
        <scheme val="minor"/>
      </rPr>
      <t>-Fish)(</t>
    </r>
    <r>
      <rPr>
        <b/>
        <sz val="48"/>
        <color rgb="FFFF0000"/>
        <rFont val="Calibri"/>
        <family val="2"/>
        <scheme val="minor"/>
      </rPr>
      <t>MU</t>
    </r>
    <r>
      <rPr>
        <b/>
        <sz val="48"/>
        <color theme="0"/>
        <rFont val="Calibri"/>
        <family val="2"/>
        <scheme val="minor"/>
      </rPr>
      <t>-Mustard)(</t>
    </r>
    <r>
      <rPr>
        <b/>
        <sz val="48"/>
        <color rgb="FFFF0000"/>
        <rFont val="Calibri"/>
        <family val="2"/>
        <scheme val="minor"/>
      </rPr>
      <t>CE</t>
    </r>
    <r>
      <rPr>
        <b/>
        <sz val="48"/>
        <color theme="0"/>
        <rFont val="Calibri"/>
        <family val="2"/>
        <scheme val="minor"/>
      </rPr>
      <t>-Celery)(</t>
    </r>
    <r>
      <rPr>
        <b/>
        <sz val="48"/>
        <color rgb="FFFF0000"/>
        <rFont val="Calibri"/>
        <family val="2"/>
        <scheme val="minor"/>
      </rPr>
      <t>NU</t>
    </r>
    <r>
      <rPr>
        <b/>
        <sz val="48"/>
        <color theme="0"/>
        <rFont val="Calibri"/>
        <family val="2"/>
        <scheme val="minor"/>
      </rPr>
      <t>-Tree nuts &amp; “Ground nuts” such as peanuts)(</t>
    </r>
    <r>
      <rPr>
        <b/>
        <sz val="48"/>
        <color rgb="FFFF0000"/>
        <rFont val="Calibri"/>
        <family val="2"/>
        <scheme val="minor"/>
      </rPr>
      <t>MO</t>
    </r>
    <r>
      <rPr>
        <b/>
        <sz val="48"/>
        <color theme="0"/>
        <rFont val="Calibri"/>
        <family val="2"/>
        <scheme val="minor"/>
      </rPr>
      <t>-Molluscs)(</t>
    </r>
    <r>
      <rPr>
        <b/>
        <sz val="48"/>
        <color rgb="FFFF0000"/>
        <rFont val="Calibri"/>
        <family val="2"/>
        <scheme val="minor"/>
      </rPr>
      <t>CR</t>
    </r>
    <r>
      <rPr>
        <b/>
        <sz val="48"/>
        <color theme="0"/>
        <rFont val="Calibri"/>
        <family val="2"/>
        <scheme val="minor"/>
      </rPr>
      <t>-Crustaceans)(</t>
    </r>
    <r>
      <rPr>
        <b/>
        <sz val="48"/>
        <color rgb="FFFF0000"/>
        <rFont val="Calibri"/>
        <family val="2"/>
        <scheme val="minor"/>
      </rPr>
      <t>LU</t>
    </r>
    <r>
      <rPr>
        <b/>
        <sz val="48"/>
        <color theme="0"/>
        <rFont val="Calibri"/>
        <family val="2"/>
        <scheme val="minor"/>
      </rPr>
      <t>-Lupin)(</t>
    </r>
    <r>
      <rPr>
        <b/>
        <sz val="48"/>
        <color rgb="FFFF0000"/>
        <rFont val="Calibri"/>
        <family val="2"/>
        <scheme val="minor"/>
      </rPr>
      <t>X</t>
    </r>
    <r>
      <rPr>
        <b/>
        <sz val="48"/>
        <color theme="0"/>
        <rFont val="Calibri"/>
        <family val="2"/>
        <scheme val="minor"/>
      </rPr>
      <t xml:space="preserve">-No allergens known)
</t>
    </r>
  </si>
  <si>
    <t>Any menu information required, should be requested directly from each location at the time of Ordering or serving in the first instance. Please see more information regarding how we treat may contains and handle allergens in our kitchens via St Helens Council website.</t>
  </si>
  <si>
    <t>Recipe Name</t>
  </si>
  <si>
    <t>Suitable for Halal Diets</t>
  </si>
  <si>
    <t>Known or potential Allergens</t>
  </si>
  <si>
    <t>Suitable for Vegetarian Diets</t>
  </si>
  <si>
    <t>Suitable for Vegan Diets</t>
  </si>
  <si>
    <t>Cooked/Managed Portion Size</t>
  </si>
  <si>
    <r>
      <rPr>
        <b/>
        <u/>
        <sz val="36"/>
        <color rgb="FF7030A0"/>
        <rFont val="Calibri"/>
        <family val="2"/>
        <scheme val="minor"/>
      </rPr>
      <t>Carb Counts per Portion</t>
    </r>
    <r>
      <rPr>
        <b/>
        <sz val="36"/>
        <color rgb="FF7030A0"/>
        <rFont val="Calibri"/>
        <family val="2"/>
        <scheme val="minor"/>
      </rPr>
      <t xml:space="preserve"> </t>
    </r>
  </si>
  <si>
    <t>Fat Content Per Portion</t>
  </si>
  <si>
    <t>C&amp;T Pizza Slice</t>
  </si>
  <si>
    <t>90G</t>
  </si>
  <si>
    <t>28.8G</t>
  </si>
  <si>
    <t>5.9G</t>
  </si>
  <si>
    <t>Beef Burger</t>
  </si>
  <si>
    <t>109g</t>
  </si>
  <si>
    <t>24.2g</t>
  </si>
  <si>
    <t>13.3g</t>
  </si>
  <si>
    <t>Southern Style Burger</t>
  </si>
  <si>
    <t>112g</t>
  </si>
  <si>
    <t>29.8g</t>
  </si>
  <si>
    <t>9.1g</t>
  </si>
  <si>
    <t>Sandwich (Exc Fillings)</t>
  </si>
  <si>
    <t>59g</t>
  </si>
  <si>
    <t>20.9g</t>
  </si>
  <si>
    <t>6.4g</t>
  </si>
  <si>
    <t>Sliced Ham</t>
  </si>
  <si>
    <t>Tuna Mayo</t>
  </si>
  <si>
    <t>Cheese</t>
  </si>
  <si>
    <t>Simply Tuna &amp; Spread</t>
  </si>
  <si>
    <t>Recipes</t>
  </si>
  <si>
    <t>Cereals Containing Gluten</t>
  </si>
  <si>
    <t>Egg</t>
  </si>
  <si>
    <t>Mustard</t>
  </si>
  <si>
    <t>Celery</t>
  </si>
  <si>
    <t>Crustaceans</t>
  </si>
  <si>
    <t>Lupin</t>
  </si>
  <si>
    <t>No Allergies Known</t>
  </si>
  <si>
    <t>Seasoned Wedges</t>
  </si>
  <si>
    <t>Corn Cob</t>
  </si>
  <si>
    <t>WEEK 1</t>
  </si>
  <si>
    <t>Fish</t>
  </si>
  <si>
    <t>Peanuts</t>
  </si>
  <si>
    <t>Soybeans</t>
  </si>
  <si>
    <t>Milk</t>
  </si>
  <si>
    <t>Nuts</t>
  </si>
  <si>
    <t>Sesame Seeds</t>
  </si>
  <si>
    <t>Sulphur Dioxide &amp; Sulphites</t>
  </si>
  <si>
    <t>Molluscs</t>
  </si>
  <si>
    <t>Chocolate Brownie</t>
  </si>
  <si>
    <t>Filling (Ham)</t>
  </si>
  <si>
    <t>Filling (Tuna Mayo)</t>
  </si>
  <si>
    <t>Filling (Cheese)</t>
  </si>
  <si>
    <t>Filling (Simply Tuna &amp; Spread)</t>
  </si>
  <si>
    <t>Homemade Chicken Pie</t>
  </si>
  <si>
    <t>Filling (Baked Beans)</t>
  </si>
  <si>
    <t>Quorn Fillet</t>
  </si>
  <si>
    <t>Filling (Cheesy Beans)</t>
  </si>
  <si>
    <t>Gravy</t>
  </si>
  <si>
    <t>Mashed Potato</t>
  </si>
  <si>
    <t>Garden Peas</t>
  </si>
  <si>
    <t>Classic Shortbread</t>
  </si>
  <si>
    <t>Roast Chicken Fillet</t>
  </si>
  <si>
    <t>Veggie Sausage</t>
  </si>
  <si>
    <t>Crushed Potatoes</t>
  </si>
  <si>
    <t>Seasonal Vegetables</t>
  </si>
  <si>
    <t>Hearty Mince Bolognese</t>
  </si>
  <si>
    <t>Two Cheese Panini Melt</t>
  </si>
  <si>
    <t>Fruity Raspberry Jelly</t>
  </si>
  <si>
    <t>Pasta Side (Wholewheat)</t>
  </si>
  <si>
    <t>Sliced Carrots</t>
  </si>
  <si>
    <t>Oaty Apple Crumble</t>
  </si>
  <si>
    <t>Vanilla Custard</t>
  </si>
  <si>
    <t>Orange Drizzle Cake</t>
  </si>
  <si>
    <t>Golden Fish Fingers</t>
  </si>
  <si>
    <t>Crispy Dippers</t>
  </si>
  <si>
    <t>Sweetcorn</t>
  </si>
  <si>
    <t>Chips</t>
  </si>
  <si>
    <t>Crunchy Apple Medley</t>
  </si>
  <si>
    <t>WEEK 2</t>
  </si>
  <si>
    <t>Tomato &amp; Mozarella Panini</t>
  </si>
  <si>
    <t>Beef Bolognese</t>
  </si>
  <si>
    <t>Cooks Muffin</t>
  </si>
  <si>
    <t>Veggie Sausage Dog</t>
  </si>
  <si>
    <t>Spaghetti Hoops</t>
  </si>
  <si>
    <t>Homemade Cheese Flan</t>
  </si>
  <si>
    <t>Pork Meatballs in Gravy</t>
  </si>
  <si>
    <t>Mild Chicken Curry</t>
  </si>
  <si>
    <t>Protein Balls in Tomato Sauce</t>
  </si>
  <si>
    <t>Fluffy Rice</t>
  </si>
  <si>
    <t>Cheeries &amp; Berries Yog Split</t>
  </si>
  <si>
    <t>Beaded Cod Star</t>
  </si>
  <si>
    <t>Fishless Fingers</t>
  </si>
  <si>
    <t>Homemade Crinkle Cookies</t>
  </si>
  <si>
    <t>WEEK 3</t>
  </si>
  <si>
    <t>Pork Sausages</t>
  </si>
  <si>
    <t>Baked Beans</t>
  </si>
  <si>
    <t>Homemade Golden Flapjack</t>
  </si>
  <si>
    <t>Traditional Beef Hotpot</t>
  </si>
  <si>
    <t>Hearty Savoury Mince</t>
  </si>
  <si>
    <t>Carrot &amp; Swede</t>
  </si>
  <si>
    <t>Roast Potatoes</t>
  </si>
  <si>
    <t>Pears</t>
  </si>
  <si>
    <t>Chocolate Sauce</t>
  </si>
  <si>
    <t>Mixed Bean Chilli Non Carne</t>
  </si>
  <si>
    <t>Two Cheese Melt Quesadilla</t>
  </si>
  <si>
    <t>Chocolate Cookie</t>
  </si>
  <si>
    <t>Caramel Banana Loaf</t>
  </si>
  <si>
    <t>GF Beef Burger</t>
  </si>
  <si>
    <t>S.D Sandwich Choice</t>
  </si>
  <si>
    <t>S.D. Jacket Potato</t>
  </si>
  <si>
    <t>S.D. Chicken in Gravy</t>
  </si>
  <si>
    <t>S.D. Cookies</t>
  </si>
  <si>
    <t>S.D. Barmcake</t>
  </si>
  <si>
    <t>S.D. Cheesy Pizza Slice</t>
  </si>
  <si>
    <t>S.D. GF Pasta</t>
  </si>
  <si>
    <t>S.D. Sponge Cake</t>
  </si>
  <si>
    <t>S.D. Choc Brownie</t>
  </si>
  <si>
    <t>S.D. Alpro Vanilla Dessert</t>
  </si>
  <si>
    <t>S.D. Smoothie Pot</t>
  </si>
  <si>
    <t>S.D. Pastry Free Hotpot</t>
  </si>
  <si>
    <t>Garlic Bread Slices</t>
  </si>
  <si>
    <t>Potato Crunchies</t>
  </si>
  <si>
    <t>Sugar Ring Doughnut</t>
  </si>
  <si>
    <t>Tomato &amp; Mozarella Pasta</t>
  </si>
  <si>
    <t>Chicken Korma Curry</t>
  </si>
  <si>
    <t>6'' Pork Sausage Roll</t>
  </si>
  <si>
    <t>Yorkshire pudding</t>
  </si>
  <si>
    <t>Broccoli</t>
  </si>
  <si>
    <t>Mini Garlic &amp; Coriander Naan</t>
  </si>
  <si>
    <t>Toffee Yoghurt</t>
  </si>
  <si>
    <t>Chicken Goujons</t>
  </si>
  <si>
    <t>Pasta Bolgnese</t>
  </si>
  <si>
    <t>Pork Sausage Rolls</t>
  </si>
  <si>
    <t>Golden Fish Finger</t>
  </si>
  <si>
    <t>Hash Brown</t>
  </si>
  <si>
    <t>Sage &amp; Onion Stuffing</t>
  </si>
  <si>
    <t>Vanilla Ice-Cream</t>
  </si>
  <si>
    <t>Broccolli</t>
  </si>
  <si>
    <t>Battered Fish</t>
  </si>
  <si>
    <t>Sweet Chilli Corn Riblets</t>
  </si>
  <si>
    <t>Spicy Veggie Burger</t>
  </si>
  <si>
    <t>Crispy Cauli Bites</t>
  </si>
  <si>
    <t>Southern Style Chicken Sandwich</t>
  </si>
  <si>
    <t>Mac N Cheese Bites</t>
  </si>
  <si>
    <t>Spicy Corn Fritter Bites</t>
  </si>
  <si>
    <t>Roast Gammon Steak</t>
  </si>
  <si>
    <t>Veggie Toad in the Hole</t>
  </si>
  <si>
    <t>Chinese Chicken Drumsticks</t>
  </si>
  <si>
    <t>Classic Veggie Hotdog</t>
  </si>
  <si>
    <t>5'' Cheese &amp; Tomato Pizza</t>
  </si>
  <si>
    <t>Stone Baked Margherita Pizza</t>
  </si>
  <si>
    <t>Deep Pan Margherita Pizza</t>
  </si>
  <si>
    <t>Loaded Pepperoni Slice</t>
  </si>
  <si>
    <t>Chicken Rogan Josh</t>
  </si>
  <si>
    <t>Chickpea &amp; Sweet Potato Curry</t>
  </si>
  <si>
    <t>Ham &amp; Cheese Melt</t>
  </si>
  <si>
    <t>Cheese &amp; Onion Bake</t>
  </si>
  <si>
    <t>BBQ Bacon &amp; Cheese Wedges</t>
  </si>
  <si>
    <t>Winter Greens</t>
  </si>
  <si>
    <t>Crusty Roll</t>
  </si>
  <si>
    <t>Golden Rice</t>
  </si>
  <si>
    <t>Mushy Peas</t>
  </si>
  <si>
    <t>Curry Sause</t>
  </si>
  <si>
    <t>Winter Spiced Fruit</t>
  </si>
  <si>
    <t>Cheese &amp; Crackers</t>
  </si>
  <si>
    <t>Oat &amp; Raisin Cookies</t>
  </si>
  <si>
    <t>Trio of Melon</t>
  </si>
  <si>
    <t>Chicken Strips</t>
  </si>
  <si>
    <t>Jumbo Pork Sausage Dog</t>
  </si>
  <si>
    <t>Garden Salad</t>
  </si>
  <si>
    <t>Curry Sauce</t>
  </si>
  <si>
    <t>Cherry &amp; Blueberry Sponge</t>
  </si>
  <si>
    <t>BBQ Chicken Wings</t>
  </si>
  <si>
    <t>Hot Honey Seasoned Chicken</t>
  </si>
  <si>
    <t>Seasoned Quorn Pieces</t>
  </si>
  <si>
    <t>Cottoms Sausage</t>
  </si>
  <si>
    <t>Tandoori Chicken Naanwich</t>
  </si>
  <si>
    <t>6'' Sausage Roll</t>
  </si>
  <si>
    <t>Cheese Omelette</t>
  </si>
  <si>
    <t>Chicken Katsu Curry</t>
  </si>
  <si>
    <t>Pasta Arrabbiata</t>
  </si>
  <si>
    <t>Cheese Topped Wedges</t>
  </si>
  <si>
    <t>Crispy Coated Salmon SC Dip</t>
  </si>
  <si>
    <t>Flatbread</t>
  </si>
  <si>
    <t>Mixed Fruit Pot</t>
  </si>
  <si>
    <t>Cherries &amp; Berries Yoghurt Split</t>
  </si>
  <si>
    <t>Jacket Potato</t>
  </si>
  <si>
    <t xml:space="preserve">Minced Beef and Onion </t>
  </si>
  <si>
    <t>Beef Chilli</t>
  </si>
  <si>
    <t>Spicy Sausage Ragu</t>
  </si>
  <si>
    <t xml:space="preserve">Chicken Katsu </t>
  </si>
  <si>
    <t>Pork Sausage Roll/Barm</t>
  </si>
  <si>
    <t>Bacon &amp; Cheese QTR Pounder</t>
  </si>
  <si>
    <t>American Style Pancakes Duo</t>
  </si>
  <si>
    <t>Stuffed Yorkshire Pudding</t>
  </si>
  <si>
    <t>Cheese &amp; Egg Mufin</t>
  </si>
  <si>
    <t>Mini Garlic Naan</t>
  </si>
  <si>
    <t>Cooks Mufin</t>
  </si>
  <si>
    <t>Slice of Toast</t>
  </si>
  <si>
    <t>Toasted Muffin with Jam</t>
  </si>
  <si>
    <t>Tomato &amp; Mozzarella Pasta</t>
  </si>
  <si>
    <t>Belgian Waffle</t>
  </si>
  <si>
    <t>Cheese Filling</t>
  </si>
  <si>
    <t>Beef Chilli Filling</t>
  </si>
  <si>
    <t>Nachos</t>
  </si>
  <si>
    <t>Sandwiches, Barms, Filled Wraps, Jacket Potatoes &amp; Fillings</t>
  </si>
  <si>
    <t>Known Allergens within Recipe</t>
  </si>
  <si>
    <t xml:space="preserve"> Cooked / Managed Portion Size (Grams)</t>
  </si>
  <si>
    <t>Carb Count per Portion (Grams)</t>
  </si>
  <si>
    <t>Fat Content Per Portion (Grams)</t>
  </si>
  <si>
    <t>Secondary Aged - Cooked / Managed Portion Size (Grams)</t>
  </si>
  <si>
    <t>375 (Raw Potato)</t>
  </si>
  <si>
    <t>108 (x6 Quarters)</t>
  </si>
  <si>
    <t>100g Raw 60g Cooked</t>
  </si>
  <si>
    <t>150g Raw 90g Cooked</t>
  </si>
  <si>
    <t>Jacket Potato &amp; Spread (Exc Filling)</t>
  </si>
  <si>
    <t>Wrap &amp; Spread (Exc Filling)</t>
  </si>
  <si>
    <t>Sandwich &amp; Spread (Exc Filling)</t>
  </si>
  <si>
    <t>Barmcake &amp; Spread (Exc Filling)</t>
  </si>
  <si>
    <t>Dietary Preference Suitable For</t>
  </si>
  <si>
    <t>Vegetarian</t>
  </si>
  <si>
    <t>Vegan</t>
  </si>
  <si>
    <t>Primary Aged Recipe Portion Size &amp; Nutrition</t>
  </si>
  <si>
    <t>Secondary Aged Recipe Portion Size &amp; Nutrition</t>
  </si>
  <si>
    <t>Southern Style Chicken Burger</t>
  </si>
  <si>
    <t>Does this recipe have a Halal Option</t>
  </si>
  <si>
    <t>s</t>
  </si>
  <si>
    <t>Spud Special</t>
  </si>
  <si>
    <t>Cowley 6th</t>
  </si>
  <si>
    <t>S.D. GF Sandwich</t>
  </si>
  <si>
    <t>Filling (Houmous &amp; Cucumber)</t>
  </si>
  <si>
    <t>Filling (Tuna &amp; Vegan Mayo)</t>
  </si>
  <si>
    <t>Filling (Violife)</t>
  </si>
  <si>
    <t>Fat per Portion (Grams)</t>
  </si>
  <si>
    <t>Dried Fruit Snack Bag</t>
  </si>
  <si>
    <t>Bacon Roll/Barm</t>
  </si>
  <si>
    <t>Bacon &amp; Egg Baguette</t>
  </si>
  <si>
    <t>Cheese &amp; Egg Muffin</t>
  </si>
  <si>
    <t>Bacon On Toast</t>
  </si>
  <si>
    <t>Toasted Bagel</t>
  </si>
  <si>
    <t>Toasted Teacake</t>
  </si>
  <si>
    <t>American Style Pancakes</t>
  </si>
  <si>
    <t>Pretzel</t>
  </si>
  <si>
    <t>Cheese on Toast</t>
  </si>
  <si>
    <t>Assorted Yoghurt Pot</t>
  </si>
  <si>
    <t>Soreen Banana Lunchbox Loaf</t>
  </si>
  <si>
    <t>Soreen Malt Lunchbox Loaf</t>
  </si>
  <si>
    <t>Mini Biscuit Pack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</si>
</sst>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5" x14ac:knownFonts="1">
    <font>
      <sz val="11"/>
      <color theme="1"/>
      <name val="Calibri"/>
      <family val="2"/>
      <scheme val="minor"/>
    </font>
    <font>
      <b/>
      <sz val="20"/>
      <color theme="1"/>
      <name val="Calibri"/>
      <family val="2"/>
      <scheme val="minor"/>
    </font>
    <font>
      <b/>
      <sz val="20"/>
      <color rgb="FFFF0000"/>
      <name val="Calibri"/>
      <family val="2"/>
      <scheme val="minor"/>
    </font>
    <font>
      <b/>
      <sz val="20"/>
      <name val="Calibri"/>
      <family val="2"/>
      <scheme val="minor"/>
    </font>
    <font>
      <b/>
      <sz val="20"/>
      <color rgb="FF00B0F0"/>
      <name val="Calibri"/>
      <family val="2"/>
      <scheme val="minor"/>
    </font>
    <font>
      <b/>
      <u/>
      <sz val="36"/>
      <color rgb="FFFF0000"/>
      <name val="Calibri"/>
      <family val="2"/>
      <scheme val="minor"/>
    </font>
    <font>
      <b/>
      <sz val="36"/>
      <color rgb="FFFF0000"/>
      <name val="Calibri"/>
      <family val="2"/>
      <scheme val="minor"/>
    </font>
    <font>
      <b/>
      <sz val="36"/>
      <name val="Calibri"/>
      <family val="2"/>
      <scheme val="minor"/>
    </font>
    <font>
      <b/>
      <sz val="36"/>
      <name val="Calibri"/>
      <family val="2"/>
    </font>
    <font>
      <b/>
      <sz val="36"/>
      <color rgb="FFFF0000"/>
      <name val="Calibri"/>
      <family val="2"/>
    </font>
    <font>
      <b/>
      <sz val="36"/>
      <color rgb="FFFF0000"/>
      <name val="Arial"/>
      <family val="2"/>
    </font>
    <font>
      <b/>
      <u/>
      <sz val="36"/>
      <name val="Calibri"/>
      <family val="2"/>
      <scheme val="minor"/>
    </font>
    <font>
      <b/>
      <sz val="36"/>
      <color rgb="FF7030A0"/>
      <name val="Calibri"/>
      <family val="2"/>
      <scheme val="minor"/>
    </font>
    <font>
      <b/>
      <sz val="36"/>
      <color rgb="FF7030A0"/>
      <name val="Calibri"/>
      <family val="2"/>
    </font>
    <font>
      <b/>
      <sz val="36"/>
      <color rgb="FF00B050"/>
      <name val="Calibri"/>
      <family val="2"/>
      <scheme val="minor"/>
    </font>
    <font>
      <sz val="8"/>
      <name val="Calibri"/>
      <family val="2"/>
      <scheme val="minor"/>
    </font>
    <font>
      <b/>
      <sz val="36"/>
      <color theme="1"/>
      <name val="Calibri"/>
      <family val="2"/>
      <scheme val="minor"/>
    </font>
    <font>
      <b/>
      <u/>
      <sz val="48"/>
      <name val="Calibri"/>
      <family val="2"/>
      <scheme val="minor"/>
    </font>
    <font>
      <b/>
      <sz val="48"/>
      <color rgb="FF7030A0"/>
      <name val="Calibri"/>
      <family val="2"/>
      <scheme val="minor"/>
    </font>
    <font>
      <b/>
      <sz val="28"/>
      <name val="Calibri"/>
      <family val="2"/>
      <scheme val="minor"/>
    </font>
    <font>
      <b/>
      <sz val="36"/>
      <color theme="1"/>
      <name val="Calibri"/>
      <family val="2"/>
    </font>
    <font>
      <b/>
      <sz val="36"/>
      <color theme="1"/>
      <name val="Arial"/>
      <family val="2"/>
    </font>
    <font>
      <b/>
      <u/>
      <sz val="36"/>
      <color theme="1"/>
      <name val="Calibri"/>
      <family val="2"/>
      <scheme val="minor"/>
    </font>
    <font>
      <b/>
      <sz val="48"/>
      <name val="Calibri"/>
      <family val="2"/>
      <scheme val="minor"/>
    </font>
    <font>
      <b/>
      <sz val="48"/>
      <color theme="0"/>
      <name val="Calibri"/>
      <family val="2"/>
      <scheme val="minor"/>
    </font>
    <font>
      <b/>
      <u/>
      <sz val="48"/>
      <color theme="0"/>
      <name val="Calibri"/>
      <family val="2"/>
      <scheme val="minor"/>
    </font>
    <font>
      <b/>
      <sz val="48"/>
      <color rgb="FFFF0000"/>
      <name val="Calibri"/>
      <family val="2"/>
      <scheme val="minor"/>
    </font>
    <font>
      <b/>
      <u/>
      <sz val="36"/>
      <color rgb="FF7030A0"/>
      <name val="Calibri"/>
      <family val="2"/>
      <scheme val="minor"/>
    </font>
    <font>
      <b/>
      <sz val="36"/>
      <color theme="9" tint="-0.249977111117893"/>
      <name val="Calibri"/>
      <family val="2"/>
      <scheme val="minor"/>
    </font>
    <font>
      <b/>
      <sz val="36"/>
      <color theme="9" tint="-0.249977111117893"/>
      <name val="Calibri"/>
      <family val="2"/>
    </font>
    <font>
      <b/>
      <u/>
      <sz val="36"/>
      <color theme="9" tint="-0.249977111117893"/>
      <name val="Calibri"/>
      <family val="2"/>
      <scheme val="minor"/>
    </font>
    <font>
      <b/>
      <sz val="11"/>
      <color theme="1"/>
      <name val="Calibri"/>
      <family val="2"/>
      <scheme val="minor"/>
    </font>
    <font>
      <sz val="11"/>
      <name val="Calibri"/>
      <family val="2"/>
      <scheme val="minor"/>
    </font>
    <font>
      <b/>
      <sz val="10"/>
      <color theme="1"/>
      <name val="Calibri"/>
      <family val="2"/>
      <scheme val="minor"/>
    </font>
    <font>
      <b/>
      <sz val="11"/>
      <name val="Calibri"/>
      <family val="2"/>
      <scheme val="minor"/>
    </font>
  </fonts>
  <fills count="15">
    <fill>
      <patternFill patternType="none"/>
    </fill>
    <fill>
      <patternFill patternType="gray125"/>
    </fill>
    <fill>
      <patternFill patternType="solid">
        <fgColor theme="1"/>
        <bgColor indexed="64"/>
      </patternFill>
    </fill>
    <fill>
      <patternFill patternType="solid">
        <fgColor theme="7" tint="0.79998168889431442"/>
        <bgColor indexed="64"/>
      </patternFill>
    </fill>
    <fill>
      <patternFill patternType="solid">
        <fgColor rgb="FFFFFF00"/>
        <bgColor indexed="64"/>
      </patternFill>
    </fill>
    <fill>
      <patternFill patternType="solid">
        <fgColor theme="2" tint="-9.9978637043366805E-2"/>
        <bgColor indexed="64"/>
      </patternFill>
    </fill>
    <fill>
      <patternFill patternType="solid">
        <fgColor rgb="FFC00000"/>
        <bgColor indexed="64"/>
      </patternFill>
    </fill>
    <fill>
      <patternFill patternType="solid">
        <fgColor theme="9" tint="0.59999389629810485"/>
        <bgColor indexed="64"/>
      </patternFill>
    </fill>
    <fill>
      <patternFill patternType="solid">
        <fgColor theme="0"/>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theme="5" tint="0.39997558519241921"/>
        <bgColor indexed="64"/>
      </patternFill>
    </fill>
    <fill>
      <patternFill patternType="solid">
        <fgColor theme="6" tint="0.59999389629810485"/>
        <bgColor indexed="64"/>
      </patternFill>
    </fill>
    <fill>
      <patternFill patternType="solid">
        <fgColor theme="6" tint="-0.249977111117893"/>
        <bgColor indexed="64"/>
      </patternFill>
    </fill>
    <fill>
      <patternFill patternType="solid">
        <fgColor theme="8" tint="0.59999389629810485"/>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top style="thin">
        <color indexed="64"/>
      </top>
      <bottom/>
      <diagonal/>
    </border>
  </borders>
  <cellStyleXfs count="1">
    <xf numFmtId="0" fontId="0" fillId="0" borderId="0"/>
  </cellStyleXfs>
  <cellXfs count="115">
    <xf numFmtId="0" fontId="0" fillId="0" borderId="0" xfId="0"/>
    <xf numFmtId="0" fontId="2" fillId="0" borderId="0" xfId="0" applyFont="1" applyAlignment="1">
      <alignment horizontal="center" vertical="center" wrapText="1"/>
    </xf>
    <xf numFmtId="0" fontId="1" fillId="0" borderId="0" xfId="0" applyFont="1" applyAlignment="1">
      <alignment horizontal="center" vertical="center" wrapText="1"/>
    </xf>
    <xf numFmtId="0" fontId="4" fillId="0" borderId="0" xfId="0" applyFont="1" applyAlignment="1">
      <alignment horizontal="center" vertical="center" wrapText="1"/>
    </xf>
    <xf numFmtId="0" fontId="3" fillId="0" borderId="0" xfId="0" applyFont="1" applyAlignment="1">
      <alignment horizontal="center" vertical="center" wrapText="1"/>
    </xf>
    <xf numFmtId="0" fontId="1" fillId="0" borderId="0" xfId="0" applyFont="1" applyAlignment="1" applyProtection="1">
      <alignment horizontal="center" vertical="center" wrapText="1"/>
      <protection locked="0"/>
    </xf>
    <xf numFmtId="0" fontId="6" fillId="4" borderId="1" xfId="0" applyFont="1" applyFill="1" applyBorder="1" applyAlignment="1">
      <alignment horizontal="center" vertical="center" wrapText="1"/>
    </xf>
    <xf numFmtId="0" fontId="9" fillId="4" borderId="1" xfId="0" applyFont="1" applyFill="1" applyBorder="1" applyAlignment="1">
      <alignment horizontal="center" vertical="center" wrapText="1"/>
    </xf>
    <xf numFmtId="0" fontId="6" fillId="5" borderId="1" xfId="0" applyFont="1" applyFill="1" applyBorder="1" applyAlignment="1">
      <alignment horizontal="center" vertical="center" wrapText="1"/>
    </xf>
    <xf numFmtId="0" fontId="9" fillId="5" borderId="1"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5" fillId="5" borderId="1" xfId="0" applyFont="1" applyFill="1" applyBorder="1" applyAlignment="1">
      <alignment horizontal="center" vertical="center" wrapText="1"/>
    </xf>
    <xf numFmtId="0" fontId="10" fillId="4" borderId="1" xfId="0" applyFont="1" applyFill="1" applyBorder="1" applyAlignment="1">
      <alignment horizontal="center" vertical="center" wrapText="1"/>
    </xf>
    <xf numFmtId="0" fontId="14" fillId="5" borderId="1" xfId="0" applyFont="1" applyFill="1" applyBorder="1" applyAlignment="1">
      <alignment horizontal="center" vertical="center" wrapText="1"/>
    </xf>
    <xf numFmtId="0" fontId="12" fillId="3" borderId="2" xfId="0" applyFont="1" applyFill="1" applyBorder="1" applyAlignment="1">
      <alignment horizontal="center" vertical="center" wrapText="1"/>
    </xf>
    <xf numFmtId="0" fontId="13" fillId="3" borderId="2" xfId="0" applyFont="1" applyFill="1" applyBorder="1" applyAlignment="1">
      <alignment horizontal="center" vertical="center" wrapText="1"/>
    </xf>
    <xf numFmtId="0" fontId="12" fillId="3" borderId="2" xfId="0" applyFont="1" applyFill="1" applyBorder="1" applyAlignment="1" applyProtection="1">
      <alignment horizontal="center" vertical="center" wrapText="1"/>
      <protection locked="0"/>
    </xf>
    <xf numFmtId="0" fontId="12" fillId="6" borderId="0" xfId="0" applyFont="1" applyFill="1" applyAlignment="1">
      <alignment horizontal="center" vertical="center" wrapText="1"/>
    </xf>
    <xf numFmtId="0" fontId="13" fillId="6" borderId="0" xfId="0" applyFont="1" applyFill="1" applyAlignment="1">
      <alignment horizontal="center" vertical="center" wrapText="1"/>
    </xf>
    <xf numFmtId="0" fontId="12" fillId="6" borderId="0" xfId="0" applyFont="1" applyFill="1" applyAlignment="1" applyProtection="1">
      <alignment horizontal="center" vertical="center" wrapText="1"/>
      <protection locked="0"/>
    </xf>
    <xf numFmtId="0" fontId="18" fillId="6" borderId="0" xfId="0" applyFont="1" applyFill="1" applyAlignment="1">
      <alignment horizontal="center" vertical="center" wrapText="1"/>
    </xf>
    <xf numFmtId="0" fontId="16" fillId="3" borderId="1" xfId="0" applyFont="1" applyFill="1" applyBorder="1" applyAlignment="1">
      <alignment horizontal="center" vertical="center" wrapText="1"/>
    </xf>
    <xf numFmtId="0" fontId="20" fillId="3" borderId="1" xfId="0" applyFont="1" applyFill="1" applyBorder="1" applyAlignment="1">
      <alignment horizontal="center" vertical="center" wrapText="1"/>
    </xf>
    <xf numFmtId="0" fontId="21" fillId="3" borderId="1" xfId="0" applyFont="1" applyFill="1" applyBorder="1" applyAlignment="1">
      <alignment horizontal="center" vertical="center" wrapText="1"/>
    </xf>
    <xf numFmtId="0" fontId="22" fillId="3" borderId="1" xfId="0" applyFont="1" applyFill="1" applyBorder="1" applyAlignment="1">
      <alignment horizontal="center" vertical="center" wrapText="1"/>
    </xf>
    <xf numFmtId="0" fontId="5" fillId="4" borderId="4" xfId="0" applyFont="1" applyFill="1" applyBorder="1" applyAlignment="1">
      <alignment horizontal="center" vertical="center" wrapText="1"/>
    </xf>
    <xf numFmtId="0" fontId="28" fillId="7" borderId="1" xfId="0" applyFont="1" applyFill="1" applyBorder="1" applyAlignment="1">
      <alignment horizontal="center" vertical="center" wrapText="1"/>
    </xf>
    <xf numFmtId="0" fontId="29" fillId="7" borderId="1" xfId="0" applyFont="1" applyFill="1" applyBorder="1" applyAlignment="1">
      <alignment horizontal="center" vertical="center" wrapText="1"/>
    </xf>
    <xf numFmtId="0" fontId="28" fillId="7" borderId="1" xfId="0" applyFont="1" applyFill="1" applyBorder="1" applyAlignment="1" applyProtection="1">
      <alignment horizontal="center" vertical="center" wrapText="1"/>
      <protection locked="0"/>
    </xf>
    <xf numFmtId="0" fontId="30" fillId="7" borderId="1" xfId="0" applyFont="1" applyFill="1" applyBorder="1" applyAlignment="1">
      <alignment horizontal="center" vertical="center" wrapText="1"/>
    </xf>
    <xf numFmtId="0" fontId="17" fillId="8" borderId="4" xfId="0" applyFont="1" applyFill="1" applyBorder="1" applyAlignment="1">
      <alignment horizontal="center" vertical="center" wrapText="1"/>
    </xf>
    <xf numFmtId="0" fontId="7" fillId="8" borderId="1" xfId="0" applyFont="1" applyFill="1" applyBorder="1" applyAlignment="1">
      <alignment horizontal="center" vertical="center" wrapText="1"/>
    </xf>
    <xf numFmtId="0" fontId="19" fillId="8" borderId="1" xfId="0" applyFont="1" applyFill="1" applyBorder="1" applyAlignment="1">
      <alignment horizontal="center" vertical="center" wrapText="1"/>
    </xf>
    <xf numFmtId="0" fontId="7" fillId="8" borderId="1" xfId="0" quotePrefix="1" applyFont="1" applyFill="1" applyBorder="1" applyAlignment="1">
      <alignment horizontal="center" vertical="center" wrapText="1"/>
    </xf>
    <xf numFmtId="0" fontId="8" fillId="8" borderId="1" xfId="0" applyFont="1" applyFill="1" applyBorder="1" applyAlignment="1">
      <alignment horizontal="center" vertical="center" wrapText="1"/>
    </xf>
    <xf numFmtId="0" fontId="7" fillId="8" borderId="1" xfId="0" applyFont="1" applyFill="1" applyBorder="1" applyAlignment="1" applyProtection="1">
      <alignment horizontal="center" vertical="center" wrapText="1"/>
      <protection locked="0"/>
    </xf>
    <xf numFmtId="0" fontId="11" fillId="8" borderId="1" xfId="0" applyFont="1" applyFill="1" applyBorder="1" applyAlignment="1">
      <alignment horizontal="center" vertical="center" wrapText="1"/>
    </xf>
    <xf numFmtId="0" fontId="0" fillId="0" borderId="1" xfId="0" applyBorder="1"/>
    <xf numFmtId="0" fontId="0" fillId="0" borderId="1" xfId="0" applyBorder="1">
      <extLst>
        <ext xmlns:xfpb="http://schemas.microsoft.com/office/spreadsheetml/2022/featurepropertybag" uri="{C7286773-470A-42A8-94C5-96B5CB345126}">
          <xfpb:xfComplement i="0"/>
        </ext>
      </extLst>
    </xf>
    <xf numFmtId="0" fontId="0" fillId="0" borderId="1" xfId="0" applyBorder="1" applyAlignment="1">
      <alignment horizontal="center"/>
    </xf>
    <xf numFmtId="0" fontId="0" fillId="4" borderId="1" xfId="0" applyFill="1" applyBorder="1">
      <extLst>
        <ext xmlns:xfpb="http://schemas.microsoft.com/office/spreadsheetml/2022/featurepropertybag" uri="{C7286773-470A-42A8-94C5-96B5CB345126}">
          <xfpb:xfComplement i="0"/>
        </ext>
      </extLst>
    </xf>
    <xf numFmtId="0" fontId="0" fillId="0" borderId="9" xfId="0" applyBorder="1"/>
    <xf numFmtId="0" fontId="0" fillId="0" borderId="10" xfId="0" applyBorder="1">
      <extLst>
        <ext xmlns:xfpb="http://schemas.microsoft.com/office/spreadsheetml/2022/featurepropertybag" uri="{C7286773-470A-42A8-94C5-96B5CB345126}">
          <xfpb:xfComplement i="0"/>
        </ext>
      </extLst>
    </xf>
    <xf numFmtId="0" fontId="0" fillId="4" borderId="10" xfId="0" applyFill="1" applyBorder="1">
      <extLst>
        <ext xmlns:xfpb="http://schemas.microsoft.com/office/spreadsheetml/2022/featurepropertybag" uri="{C7286773-470A-42A8-94C5-96B5CB345126}">
          <xfpb:xfComplement i="0"/>
        </ext>
      </extLst>
    </xf>
    <xf numFmtId="0" fontId="0" fillId="0" borderId="10" xfId="0" applyBorder="1" applyAlignment="1">
      <alignment horizontal="center"/>
    </xf>
    <xf numFmtId="0" fontId="0" fillId="2" borderId="0" xfId="0" applyFill="1"/>
    <xf numFmtId="0" fontId="31" fillId="4" borderId="4" xfId="0" applyFont="1" applyFill="1" applyBorder="1" applyAlignment="1">
      <alignment horizontal="center" textRotation="180"/>
    </xf>
    <xf numFmtId="1" fontId="31" fillId="7" borderId="1" xfId="0" applyNumberFormat="1" applyFont="1" applyFill="1" applyBorder="1" applyAlignment="1">
      <alignment horizontal="center" wrapText="1"/>
    </xf>
    <xf numFmtId="1" fontId="0" fillId="0" borderId="1" xfId="0" applyNumberFormat="1" applyBorder="1" applyAlignment="1">
      <alignment horizontal="center"/>
    </xf>
    <xf numFmtId="1" fontId="0" fillId="0" borderId="10" xfId="0" applyNumberFormat="1" applyBorder="1" applyAlignment="1">
      <alignment horizontal="center"/>
    </xf>
    <xf numFmtId="1" fontId="0" fillId="0" borderId="0" xfId="0" applyNumberFormat="1"/>
    <xf numFmtId="0" fontId="0" fillId="11" borderId="1" xfId="0" applyFill="1" applyBorder="1">
      <extLst>
        <ext xmlns:xfpb="http://schemas.microsoft.com/office/spreadsheetml/2022/featurepropertybag" uri="{C7286773-470A-42A8-94C5-96B5CB345126}">
          <xfpb:xfComplement i="0"/>
        </ext>
      </extLst>
    </xf>
    <xf numFmtId="0" fontId="0" fillId="11" borderId="10" xfId="0" applyFill="1" applyBorder="1">
      <extLst>
        <ext xmlns:xfpb="http://schemas.microsoft.com/office/spreadsheetml/2022/featurepropertybag" uri="{C7286773-470A-42A8-94C5-96B5CB345126}">
          <xfpb:xfComplement i="0"/>
        </ext>
      </extLst>
    </xf>
    <xf numFmtId="0" fontId="0" fillId="11" borderId="0" xfId="0" applyFill="1"/>
    <xf numFmtId="0" fontId="31" fillId="2" borderId="1" xfId="0" applyFont="1" applyFill="1" applyBorder="1" applyAlignment="1">
      <alignment horizontal="center"/>
    </xf>
    <xf numFmtId="0" fontId="31" fillId="2" borderId="4" xfId="0" applyFont="1" applyFill="1" applyBorder="1" applyAlignment="1">
      <alignment horizontal="center" textRotation="180"/>
    </xf>
    <xf numFmtId="0" fontId="0" fillId="2" borderId="1" xfId="0" applyFill="1" applyBorder="1">
      <extLst>
        <ext xmlns:xfpb="http://schemas.microsoft.com/office/spreadsheetml/2022/featurepropertybag" uri="{C7286773-470A-42A8-94C5-96B5CB345126}">
          <xfpb:xfComplement i="0"/>
        </ext>
      </extLst>
    </xf>
    <xf numFmtId="0" fontId="0" fillId="2" borderId="10" xfId="0" applyFill="1" applyBorder="1">
      <extLst>
        <ext xmlns:xfpb="http://schemas.microsoft.com/office/spreadsheetml/2022/featurepropertybag" uri="{C7286773-470A-42A8-94C5-96B5CB345126}">
          <xfpb:xfComplement i="0"/>
        </ext>
      </extLst>
    </xf>
    <xf numFmtId="0" fontId="0" fillId="12" borderId="1" xfId="0" applyFill="1" applyBorder="1">
      <extLst>
        <ext xmlns:xfpb="http://schemas.microsoft.com/office/spreadsheetml/2022/featurepropertybag" uri="{C7286773-470A-42A8-94C5-96B5CB345126}">
          <xfpb:xfComplement i="0"/>
        </ext>
      </extLst>
    </xf>
    <xf numFmtId="0" fontId="0" fillId="12" borderId="10" xfId="0" applyFill="1" applyBorder="1">
      <extLst>
        <ext xmlns:xfpb="http://schemas.microsoft.com/office/spreadsheetml/2022/featurepropertybag" uri="{C7286773-470A-42A8-94C5-96B5CB345126}">
          <xfpb:xfComplement i="0"/>
        </ext>
      </extLst>
    </xf>
    <xf numFmtId="0" fontId="0" fillId="12" borderId="0" xfId="0" applyFill="1"/>
    <xf numFmtId="0" fontId="0" fillId="13" borderId="1" xfId="0" applyFill="1" applyBorder="1">
      <extLst>
        <ext xmlns:xfpb="http://schemas.microsoft.com/office/spreadsheetml/2022/featurepropertybag" uri="{C7286773-470A-42A8-94C5-96B5CB345126}">
          <xfpb:xfComplement i="0"/>
        </ext>
      </extLst>
    </xf>
    <xf numFmtId="0" fontId="0" fillId="13" borderId="10" xfId="0" applyFill="1" applyBorder="1">
      <extLst>
        <ext xmlns:xfpb="http://schemas.microsoft.com/office/spreadsheetml/2022/featurepropertybag" uri="{C7286773-470A-42A8-94C5-96B5CB345126}">
          <xfpb:xfComplement i="0"/>
        </ext>
      </extLst>
    </xf>
    <xf numFmtId="0" fontId="0" fillId="13" borderId="0" xfId="0" applyFill="1"/>
    <xf numFmtId="0" fontId="0" fillId="14" borderId="1" xfId="0" applyFill="1" applyBorder="1">
      <extLst>
        <ext xmlns:xfpb="http://schemas.microsoft.com/office/spreadsheetml/2022/featurepropertybag" uri="{C7286773-470A-42A8-94C5-96B5CB345126}">
          <xfpb:xfComplement i="0"/>
        </ext>
      </extLst>
    </xf>
    <xf numFmtId="0" fontId="0" fillId="14" borderId="10" xfId="0" applyFill="1" applyBorder="1">
      <extLst>
        <ext xmlns:xfpb="http://schemas.microsoft.com/office/spreadsheetml/2022/featurepropertybag" uri="{C7286773-470A-42A8-94C5-96B5CB345126}">
          <xfpb:xfComplement i="0"/>
        </ext>
      </extLst>
    </xf>
    <xf numFmtId="0" fontId="0" fillId="14" borderId="0" xfId="0" applyFill="1"/>
    <xf numFmtId="0" fontId="31" fillId="9" borderId="4" xfId="0" applyFont="1" applyFill="1" applyBorder="1" applyAlignment="1">
      <alignment horizontal="center" textRotation="180"/>
    </xf>
    <xf numFmtId="0" fontId="31" fillId="11" borderId="4" xfId="0" applyFont="1" applyFill="1" applyBorder="1" applyAlignment="1">
      <alignment horizontal="center" textRotation="180"/>
    </xf>
    <xf numFmtId="0" fontId="31" fillId="12" borderId="4" xfId="0" applyFont="1" applyFill="1" applyBorder="1" applyAlignment="1">
      <alignment horizontal="center" textRotation="180"/>
    </xf>
    <xf numFmtId="0" fontId="31" fillId="13" borderId="4" xfId="0" applyFont="1" applyFill="1" applyBorder="1" applyAlignment="1">
      <alignment horizontal="center" textRotation="180"/>
    </xf>
    <xf numFmtId="0" fontId="31" fillId="14" borderId="4" xfId="0" applyFont="1" applyFill="1" applyBorder="1" applyAlignment="1">
      <alignment horizontal="center" textRotation="180"/>
    </xf>
    <xf numFmtId="0" fontId="31" fillId="0" borderId="0" xfId="0" applyFont="1"/>
    <xf numFmtId="0" fontId="32" fillId="2" borderId="1" xfId="0" applyFont="1" applyFill="1" applyBorder="1"/>
    <xf numFmtId="0" fontId="34" fillId="5" borderId="1" xfId="0" applyFont="1" applyFill="1" applyBorder="1" applyAlignment="1">
      <alignment horizontal="center" wrapText="1"/>
    </xf>
    <xf numFmtId="164" fontId="34" fillId="7" borderId="1" xfId="0" applyNumberFormat="1" applyFont="1" applyFill="1" applyBorder="1" applyAlignment="1">
      <alignment horizontal="center" wrapText="1"/>
    </xf>
    <xf numFmtId="0" fontId="34" fillId="7" borderId="1" xfId="0" applyFont="1" applyFill="1" applyBorder="1" applyAlignment="1">
      <alignment horizontal="center" wrapText="1"/>
    </xf>
    <xf numFmtId="0" fontId="34" fillId="2" borderId="1" xfId="0" applyFont="1" applyFill="1" applyBorder="1" applyAlignment="1">
      <alignment horizontal="center" wrapText="1"/>
    </xf>
    <xf numFmtId="164" fontId="34" fillId="5" borderId="1" xfId="0" applyNumberFormat="1" applyFont="1" applyFill="1" applyBorder="1" applyAlignment="1">
      <alignment horizontal="center" wrapText="1"/>
    </xf>
    <xf numFmtId="164" fontId="32" fillId="0" borderId="1" xfId="0" applyNumberFormat="1" applyFont="1" applyBorder="1" applyAlignment="1">
      <alignment horizontal="center"/>
    </xf>
    <xf numFmtId="0" fontId="32" fillId="0" borderId="1" xfId="0" applyFont="1" applyBorder="1" applyAlignment="1">
      <alignment horizontal="center"/>
    </xf>
    <xf numFmtId="0" fontId="32" fillId="2" borderId="1" xfId="0" applyFont="1" applyFill="1" applyBorder="1" applyAlignment="1">
      <alignment horizontal="center"/>
    </xf>
    <xf numFmtId="164" fontId="32" fillId="0" borderId="10" xfId="0" applyNumberFormat="1" applyFont="1" applyBorder="1" applyAlignment="1">
      <alignment horizontal="center"/>
    </xf>
    <xf numFmtId="0" fontId="32" fillId="0" borderId="10" xfId="0" applyFont="1" applyBorder="1" applyAlignment="1">
      <alignment horizontal="center"/>
    </xf>
    <xf numFmtId="0" fontId="32" fillId="2" borderId="10" xfId="0" applyFont="1" applyFill="1" applyBorder="1" applyAlignment="1">
      <alignment horizontal="center"/>
    </xf>
    <xf numFmtId="164" fontId="32" fillId="0" borderId="0" xfId="0" applyNumberFormat="1" applyFont="1"/>
    <xf numFmtId="0" fontId="32" fillId="0" borderId="0" xfId="0" applyFont="1"/>
    <xf numFmtId="0" fontId="32" fillId="2" borderId="0" xfId="0" applyFont="1" applyFill="1"/>
    <xf numFmtId="164" fontId="32" fillId="2" borderId="1" xfId="0" applyNumberFormat="1" applyFont="1" applyFill="1" applyBorder="1" applyAlignment="1">
      <alignment horizontal="center"/>
    </xf>
    <xf numFmtId="0" fontId="32" fillId="2" borderId="2" xfId="0" applyFont="1" applyFill="1" applyBorder="1"/>
    <xf numFmtId="0" fontId="34" fillId="2" borderId="2" xfId="0" applyFont="1" applyFill="1" applyBorder="1" applyAlignment="1">
      <alignment horizontal="center" wrapText="1"/>
    </xf>
    <xf numFmtId="0" fontId="32" fillId="2" borderId="2" xfId="0" applyFont="1" applyFill="1" applyBorder="1" applyAlignment="1">
      <alignment horizontal="center"/>
    </xf>
    <xf numFmtId="0" fontId="32" fillId="2" borderId="13" xfId="0" applyFont="1" applyFill="1" applyBorder="1" applyAlignment="1">
      <alignment horizontal="center"/>
    </xf>
    <xf numFmtId="0" fontId="32" fillId="0" borderId="0" xfId="0" applyFont="1" applyAlignment="1">
      <alignment horizontal="center"/>
    </xf>
    <xf numFmtId="164" fontId="32" fillId="0" borderId="0" xfId="0" applyNumberFormat="1" applyFont="1" applyAlignment="1">
      <alignment horizontal="center"/>
    </xf>
    <xf numFmtId="1" fontId="0" fillId="2" borderId="1" xfId="0" applyNumberFormat="1" applyFill="1" applyBorder="1" applyAlignment="1">
      <alignment horizontal="center"/>
    </xf>
    <xf numFmtId="164" fontId="32" fillId="0" borderId="2" xfId="0" applyNumberFormat="1" applyFont="1" applyBorder="1" applyAlignment="1">
      <alignment horizontal="center"/>
    </xf>
    <xf numFmtId="0" fontId="31" fillId="10" borderId="2" xfId="0" applyFont="1" applyFill="1" applyBorder="1" applyAlignment="1">
      <alignment horizontal="center"/>
    </xf>
    <xf numFmtId="0" fontId="31" fillId="10" borderId="8" xfId="0" applyFont="1" applyFill="1" applyBorder="1" applyAlignment="1">
      <alignment horizontal="center"/>
    </xf>
    <xf numFmtId="0" fontId="31" fillId="9" borderId="1" xfId="0" applyFont="1" applyFill="1" applyBorder="1" applyAlignment="1">
      <alignment horizontal="center"/>
    </xf>
    <xf numFmtId="0" fontId="31" fillId="0" borderId="11" xfId="0" applyFont="1" applyBorder="1" applyAlignment="1">
      <alignment horizontal="center" vertical="center"/>
    </xf>
    <xf numFmtId="0" fontId="31" fillId="0" borderId="12" xfId="0" applyFont="1" applyBorder="1" applyAlignment="1">
      <alignment horizontal="center" vertical="center"/>
    </xf>
    <xf numFmtId="0" fontId="31" fillId="7" borderId="1" xfId="0" applyFont="1" applyFill="1" applyBorder="1" applyAlignment="1">
      <alignment horizontal="center"/>
    </xf>
    <xf numFmtId="0" fontId="34" fillId="5" borderId="1" xfId="0" applyFont="1" applyFill="1" applyBorder="1" applyAlignment="1">
      <alignment horizontal="center" wrapText="1"/>
    </xf>
    <xf numFmtId="0" fontId="33" fillId="13" borderId="2" xfId="0" applyFont="1" applyFill="1" applyBorder="1" applyAlignment="1">
      <alignment horizontal="center" wrapText="1"/>
    </xf>
    <xf numFmtId="0" fontId="33" fillId="13" borderId="8" xfId="0" applyFont="1" applyFill="1" applyBorder="1" applyAlignment="1">
      <alignment horizontal="center" wrapText="1"/>
    </xf>
    <xf numFmtId="0" fontId="23" fillId="0" borderId="5" xfId="0" applyFont="1" applyBorder="1" applyAlignment="1">
      <alignment horizontal="center" vertical="center" wrapText="1"/>
    </xf>
    <xf numFmtId="0" fontId="23" fillId="0" borderId="6" xfId="0" applyFont="1" applyBorder="1" applyAlignment="1">
      <alignment horizontal="center" vertical="center" wrapText="1"/>
    </xf>
    <xf numFmtId="0" fontId="23" fillId="0" borderId="7" xfId="0" applyFont="1" applyBorder="1" applyAlignment="1">
      <alignment horizontal="center" vertical="center" wrapText="1"/>
    </xf>
    <xf numFmtId="0" fontId="24" fillId="2" borderId="3" xfId="0" applyFont="1" applyFill="1" applyBorder="1" applyAlignment="1">
      <alignment horizontal="center" vertical="center" wrapText="1"/>
    </xf>
    <xf numFmtId="0" fontId="24" fillId="2" borderId="0" xfId="0" applyFont="1" applyFill="1" applyAlignment="1">
      <alignment horizontal="center" vertical="center" wrapText="1"/>
    </xf>
    <xf numFmtId="0" fontId="34" fillId="5" borderId="14" xfId="0" applyFont="1" applyFill="1" applyBorder="1" applyAlignment="1">
      <alignment horizontal="center" wrapText="1"/>
    </xf>
    <xf numFmtId="0" fontId="34" fillId="5" borderId="15" xfId="0" applyFont="1" applyFill="1" applyBorder="1" applyAlignment="1">
      <alignment horizontal="center" wrapText="1"/>
    </xf>
    <xf numFmtId="0" fontId="31" fillId="10" borderId="13" xfId="0" applyFont="1" applyFill="1" applyBorder="1" applyAlignment="1">
      <alignment horizontal="center"/>
    </xf>
    <xf numFmtId="0" fontId="31" fillId="10" borderId="16" xfId="0" applyFont="1" applyFill="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microsoft.com/office/2022/11/relationships/FeaturePropertyBag" Target="featurePropertyBag/featurePropertyBag.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oneCellAnchor>
    <xdr:from>
      <xdr:col>6</xdr:col>
      <xdr:colOff>0</xdr:colOff>
      <xdr:row>4</xdr:row>
      <xdr:rowOff>0</xdr:rowOff>
    </xdr:from>
    <xdr:ext cx="199315" cy="269285"/>
    <xdr:sp macro="" textlink="">
      <xdr:nvSpPr>
        <xdr:cNvPr id="4" name="TextBox 3">
          <a:extLst>
            <a:ext uri="{FF2B5EF4-FFF2-40B4-BE49-F238E27FC236}">
              <a16:creationId xmlns:a16="http://schemas.microsoft.com/office/drawing/2014/main" id="{07BE0851-94AA-4B71-B0B9-7727A08AAF90}"/>
            </a:ext>
          </a:extLst>
        </xdr:cNvPr>
        <xdr:cNvSpPr txBox="1"/>
      </xdr:nvSpPr>
      <xdr:spPr>
        <a:xfrm>
          <a:off x="6254750" y="45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6</xdr:col>
      <xdr:colOff>0</xdr:colOff>
      <xdr:row>16</xdr:row>
      <xdr:rowOff>0</xdr:rowOff>
    </xdr:from>
    <xdr:ext cx="199315" cy="264560"/>
    <xdr:sp macro="" textlink="">
      <xdr:nvSpPr>
        <xdr:cNvPr id="5" name="TextBox 4">
          <a:extLst>
            <a:ext uri="{FF2B5EF4-FFF2-40B4-BE49-F238E27FC236}">
              <a16:creationId xmlns:a16="http://schemas.microsoft.com/office/drawing/2014/main" id="{7B913C3F-CF6E-400A-B847-B92403788987}"/>
            </a:ext>
          </a:extLst>
        </xdr:cNvPr>
        <xdr:cNvSpPr txBox="1"/>
      </xdr:nvSpPr>
      <xdr:spPr>
        <a:xfrm>
          <a:off x="7734300" y="45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6</xdr:col>
      <xdr:colOff>0</xdr:colOff>
      <xdr:row>27</xdr:row>
      <xdr:rowOff>0</xdr:rowOff>
    </xdr:from>
    <xdr:ext cx="199315" cy="264560"/>
    <xdr:sp macro="" textlink="">
      <xdr:nvSpPr>
        <xdr:cNvPr id="7" name="TextBox 6">
          <a:extLst>
            <a:ext uri="{FF2B5EF4-FFF2-40B4-BE49-F238E27FC236}">
              <a16:creationId xmlns:a16="http://schemas.microsoft.com/office/drawing/2014/main" id="{7BFE4F22-1C36-4172-9CF0-E3CE91939623}"/>
            </a:ext>
          </a:extLst>
        </xdr:cNvPr>
        <xdr:cNvSpPr txBox="1"/>
      </xdr:nvSpPr>
      <xdr:spPr>
        <a:xfrm>
          <a:off x="7734300" y="45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6</xdr:col>
      <xdr:colOff>0</xdr:colOff>
      <xdr:row>76</xdr:row>
      <xdr:rowOff>52387</xdr:rowOff>
    </xdr:from>
    <xdr:ext cx="199315" cy="264560"/>
    <xdr:sp macro="" textlink="">
      <xdr:nvSpPr>
        <xdr:cNvPr id="8" name="TextBox 7">
          <a:extLst>
            <a:ext uri="{FF2B5EF4-FFF2-40B4-BE49-F238E27FC236}">
              <a16:creationId xmlns:a16="http://schemas.microsoft.com/office/drawing/2014/main" id="{10DA63EB-BBDE-4193-AE6C-C76FC8F14072}"/>
            </a:ext>
          </a:extLst>
        </xdr:cNvPr>
        <xdr:cNvSpPr txBox="1"/>
      </xdr:nvSpPr>
      <xdr:spPr>
        <a:xfrm>
          <a:off x="7734300" y="45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6</xdr:col>
      <xdr:colOff>0</xdr:colOff>
      <xdr:row>165</xdr:row>
      <xdr:rowOff>52387</xdr:rowOff>
    </xdr:from>
    <xdr:ext cx="199315" cy="264560"/>
    <xdr:sp macro="" textlink="">
      <xdr:nvSpPr>
        <xdr:cNvPr id="9" name="TextBox 8">
          <a:extLst>
            <a:ext uri="{FF2B5EF4-FFF2-40B4-BE49-F238E27FC236}">
              <a16:creationId xmlns:a16="http://schemas.microsoft.com/office/drawing/2014/main" id="{CFCAD184-3D61-4CBB-9D34-77958969E2DC}"/>
            </a:ext>
          </a:extLst>
        </xdr:cNvPr>
        <xdr:cNvSpPr txBox="1"/>
      </xdr:nvSpPr>
      <xdr:spPr>
        <a:xfrm>
          <a:off x="7734300" y="45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6</xdr:col>
      <xdr:colOff>0</xdr:colOff>
      <xdr:row>215</xdr:row>
      <xdr:rowOff>52387</xdr:rowOff>
    </xdr:from>
    <xdr:ext cx="199315" cy="264560"/>
    <xdr:sp macro="" textlink="">
      <xdr:nvSpPr>
        <xdr:cNvPr id="10" name="TextBox 9">
          <a:extLst>
            <a:ext uri="{FF2B5EF4-FFF2-40B4-BE49-F238E27FC236}">
              <a16:creationId xmlns:a16="http://schemas.microsoft.com/office/drawing/2014/main" id="{A8DC3B85-7D8F-48C7-9234-CC069DE9A71D}"/>
            </a:ext>
          </a:extLst>
        </xdr:cNvPr>
        <xdr:cNvSpPr txBox="1"/>
      </xdr:nvSpPr>
      <xdr:spPr>
        <a:xfrm>
          <a:off x="7734300" y="45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6</xdr:col>
      <xdr:colOff>0</xdr:colOff>
      <xdr:row>317</xdr:row>
      <xdr:rowOff>52387</xdr:rowOff>
    </xdr:from>
    <xdr:ext cx="199315" cy="264560"/>
    <xdr:sp macro="" textlink="">
      <xdr:nvSpPr>
        <xdr:cNvPr id="11" name="TextBox 10">
          <a:extLst>
            <a:ext uri="{FF2B5EF4-FFF2-40B4-BE49-F238E27FC236}">
              <a16:creationId xmlns:a16="http://schemas.microsoft.com/office/drawing/2014/main" id="{5E550F6A-B7F0-4DEE-8B4D-5DC7347EDEE1}"/>
            </a:ext>
          </a:extLst>
        </xdr:cNvPr>
        <xdr:cNvSpPr txBox="1"/>
      </xdr:nvSpPr>
      <xdr:spPr>
        <a:xfrm>
          <a:off x="7734300" y="45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6</xdr:col>
      <xdr:colOff>0</xdr:colOff>
      <xdr:row>74</xdr:row>
      <xdr:rowOff>52387</xdr:rowOff>
    </xdr:from>
    <xdr:ext cx="199315" cy="264560"/>
    <xdr:sp macro="" textlink="">
      <xdr:nvSpPr>
        <xdr:cNvPr id="12" name="TextBox 11">
          <a:extLst>
            <a:ext uri="{FF2B5EF4-FFF2-40B4-BE49-F238E27FC236}">
              <a16:creationId xmlns:a16="http://schemas.microsoft.com/office/drawing/2014/main" id="{56425A5C-F899-4C50-A569-A4816E4B33E6}"/>
            </a:ext>
          </a:extLst>
        </xdr:cNvPr>
        <xdr:cNvSpPr txBox="1"/>
      </xdr:nvSpPr>
      <xdr:spPr>
        <a:xfrm>
          <a:off x="7734300" y="23691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6</xdr:col>
      <xdr:colOff>0</xdr:colOff>
      <xdr:row>139</xdr:row>
      <xdr:rowOff>52387</xdr:rowOff>
    </xdr:from>
    <xdr:ext cx="199315" cy="264560"/>
    <xdr:sp macro="" textlink="">
      <xdr:nvSpPr>
        <xdr:cNvPr id="14" name="TextBox 13">
          <a:extLst>
            <a:ext uri="{FF2B5EF4-FFF2-40B4-BE49-F238E27FC236}">
              <a16:creationId xmlns:a16="http://schemas.microsoft.com/office/drawing/2014/main" id="{8CEE9185-9B42-4929-93F2-00BCD4AFB325}"/>
            </a:ext>
          </a:extLst>
        </xdr:cNvPr>
        <xdr:cNvSpPr txBox="1"/>
      </xdr:nvSpPr>
      <xdr:spPr>
        <a:xfrm>
          <a:off x="7734300" y="2221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5</xdr:col>
      <xdr:colOff>0</xdr:colOff>
      <xdr:row>4</xdr:row>
      <xdr:rowOff>0</xdr:rowOff>
    </xdr:from>
    <xdr:ext cx="199315" cy="269285"/>
    <xdr:sp macro="" textlink="">
      <xdr:nvSpPr>
        <xdr:cNvPr id="2" name="TextBox 1">
          <a:extLst>
            <a:ext uri="{FF2B5EF4-FFF2-40B4-BE49-F238E27FC236}">
              <a16:creationId xmlns:a16="http://schemas.microsoft.com/office/drawing/2014/main" id="{24ED00C4-F2AB-4DA3-81FC-7C171E3DD877}"/>
            </a:ext>
          </a:extLst>
        </xdr:cNvPr>
        <xdr:cNvSpPr txBox="1"/>
      </xdr:nvSpPr>
      <xdr:spPr>
        <a:xfrm>
          <a:off x="19754850" y="514350"/>
          <a:ext cx="199315" cy="26928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9</xdr:col>
      <xdr:colOff>0</xdr:colOff>
      <xdr:row>4</xdr:row>
      <xdr:rowOff>0</xdr:rowOff>
    </xdr:from>
    <xdr:ext cx="199315" cy="269285"/>
    <xdr:sp macro="" textlink="">
      <xdr:nvSpPr>
        <xdr:cNvPr id="3" name="TextBox 2">
          <a:extLst>
            <a:ext uri="{FF2B5EF4-FFF2-40B4-BE49-F238E27FC236}">
              <a16:creationId xmlns:a16="http://schemas.microsoft.com/office/drawing/2014/main" id="{8CF6CFBC-A163-4899-9E3C-E4933B8DC6E0}"/>
            </a:ext>
          </a:extLst>
        </xdr:cNvPr>
        <xdr:cNvSpPr txBox="1"/>
      </xdr:nvSpPr>
      <xdr:spPr>
        <a:xfrm>
          <a:off x="23114000" y="7423150"/>
          <a:ext cx="199315" cy="26928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9</xdr:col>
      <xdr:colOff>0</xdr:colOff>
      <xdr:row>16</xdr:row>
      <xdr:rowOff>0</xdr:rowOff>
    </xdr:from>
    <xdr:ext cx="199315" cy="264560"/>
    <xdr:sp macro="" textlink="">
      <xdr:nvSpPr>
        <xdr:cNvPr id="6" name="TextBox 5">
          <a:extLst>
            <a:ext uri="{FF2B5EF4-FFF2-40B4-BE49-F238E27FC236}">
              <a16:creationId xmlns:a16="http://schemas.microsoft.com/office/drawing/2014/main" id="{15F67A35-BC93-4260-B1FB-A48EEB8AB29B}"/>
            </a:ext>
          </a:extLst>
        </xdr:cNvPr>
        <xdr:cNvSpPr txBox="1"/>
      </xdr:nvSpPr>
      <xdr:spPr>
        <a:xfrm>
          <a:off x="23114000" y="18034000"/>
          <a:ext cx="1993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9</xdr:col>
      <xdr:colOff>0</xdr:colOff>
      <xdr:row>27</xdr:row>
      <xdr:rowOff>0</xdr:rowOff>
    </xdr:from>
    <xdr:ext cx="199315" cy="264560"/>
    <xdr:sp macro="" textlink="">
      <xdr:nvSpPr>
        <xdr:cNvPr id="13" name="TextBox 12">
          <a:extLst>
            <a:ext uri="{FF2B5EF4-FFF2-40B4-BE49-F238E27FC236}">
              <a16:creationId xmlns:a16="http://schemas.microsoft.com/office/drawing/2014/main" id="{C515B806-6B88-4121-8C36-46906E38405E}"/>
            </a:ext>
          </a:extLst>
        </xdr:cNvPr>
        <xdr:cNvSpPr txBox="1"/>
      </xdr:nvSpPr>
      <xdr:spPr>
        <a:xfrm>
          <a:off x="23114000" y="25241250"/>
          <a:ext cx="1993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9</xdr:col>
      <xdr:colOff>0</xdr:colOff>
      <xdr:row>76</xdr:row>
      <xdr:rowOff>52387</xdr:rowOff>
    </xdr:from>
    <xdr:ext cx="199315" cy="264560"/>
    <xdr:sp macro="" textlink="">
      <xdr:nvSpPr>
        <xdr:cNvPr id="15" name="TextBox 14">
          <a:extLst>
            <a:ext uri="{FF2B5EF4-FFF2-40B4-BE49-F238E27FC236}">
              <a16:creationId xmlns:a16="http://schemas.microsoft.com/office/drawing/2014/main" id="{F292EEF6-E1B8-41CC-85D2-065068856C72}"/>
            </a:ext>
          </a:extLst>
        </xdr:cNvPr>
        <xdr:cNvSpPr txBox="1"/>
      </xdr:nvSpPr>
      <xdr:spPr>
        <a:xfrm>
          <a:off x="23114000" y="56472137"/>
          <a:ext cx="1993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9</xdr:col>
      <xdr:colOff>0</xdr:colOff>
      <xdr:row>165</xdr:row>
      <xdr:rowOff>52387</xdr:rowOff>
    </xdr:from>
    <xdr:ext cx="199315" cy="264560"/>
    <xdr:sp macro="" textlink="">
      <xdr:nvSpPr>
        <xdr:cNvPr id="16" name="TextBox 15">
          <a:extLst>
            <a:ext uri="{FF2B5EF4-FFF2-40B4-BE49-F238E27FC236}">
              <a16:creationId xmlns:a16="http://schemas.microsoft.com/office/drawing/2014/main" id="{A91118FB-8157-43CB-8E95-86958CB364A4}"/>
            </a:ext>
          </a:extLst>
        </xdr:cNvPr>
        <xdr:cNvSpPr txBox="1"/>
      </xdr:nvSpPr>
      <xdr:spPr>
        <a:xfrm>
          <a:off x="23114000" y="110732887"/>
          <a:ext cx="1993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9</xdr:col>
      <xdr:colOff>0</xdr:colOff>
      <xdr:row>215</xdr:row>
      <xdr:rowOff>52387</xdr:rowOff>
    </xdr:from>
    <xdr:ext cx="199315" cy="264560"/>
    <xdr:sp macro="" textlink="">
      <xdr:nvSpPr>
        <xdr:cNvPr id="17" name="TextBox 16">
          <a:extLst>
            <a:ext uri="{FF2B5EF4-FFF2-40B4-BE49-F238E27FC236}">
              <a16:creationId xmlns:a16="http://schemas.microsoft.com/office/drawing/2014/main" id="{DAB0D491-3918-4AD1-BDC8-CB7FA442A8BA}"/>
            </a:ext>
          </a:extLst>
        </xdr:cNvPr>
        <xdr:cNvSpPr txBox="1"/>
      </xdr:nvSpPr>
      <xdr:spPr>
        <a:xfrm>
          <a:off x="23114000" y="140895387"/>
          <a:ext cx="1993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9</xdr:col>
      <xdr:colOff>0</xdr:colOff>
      <xdr:row>317</xdr:row>
      <xdr:rowOff>52387</xdr:rowOff>
    </xdr:from>
    <xdr:ext cx="199315" cy="264560"/>
    <xdr:sp macro="" textlink="">
      <xdr:nvSpPr>
        <xdr:cNvPr id="18" name="TextBox 17">
          <a:extLst>
            <a:ext uri="{FF2B5EF4-FFF2-40B4-BE49-F238E27FC236}">
              <a16:creationId xmlns:a16="http://schemas.microsoft.com/office/drawing/2014/main" id="{0CEE3426-7E42-4A9C-B439-96BF2E3CC93E}"/>
            </a:ext>
          </a:extLst>
        </xdr:cNvPr>
        <xdr:cNvSpPr txBox="1"/>
      </xdr:nvSpPr>
      <xdr:spPr>
        <a:xfrm>
          <a:off x="23114000" y="202014137"/>
          <a:ext cx="1993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9</xdr:col>
      <xdr:colOff>0</xdr:colOff>
      <xdr:row>74</xdr:row>
      <xdr:rowOff>52387</xdr:rowOff>
    </xdr:from>
    <xdr:ext cx="199315" cy="264560"/>
    <xdr:sp macro="" textlink="">
      <xdr:nvSpPr>
        <xdr:cNvPr id="19" name="TextBox 18">
          <a:extLst>
            <a:ext uri="{FF2B5EF4-FFF2-40B4-BE49-F238E27FC236}">
              <a16:creationId xmlns:a16="http://schemas.microsoft.com/office/drawing/2014/main" id="{15ED44E9-6D4B-4888-B75E-9FF738264FF2}"/>
            </a:ext>
          </a:extLst>
        </xdr:cNvPr>
        <xdr:cNvSpPr txBox="1"/>
      </xdr:nvSpPr>
      <xdr:spPr>
        <a:xfrm>
          <a:off x="23114000" y="55265637"/>
          <a:ext cx="1993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9</xdr:col>
      <xdr:colOff>0</xdr:colOff>
      <xdr:row>139</xdr:row>
      <xdr:rowOff>52387</xdr:rowOff>
    </xdr:from>
    <xdr:ext cx="199315" cy="264560"/>
    <xdr:sp macro="" textlink="">
      <xdr:nvSpPr>
        <xdr:cNvPr id="20" name="TextBox 19">
          <a:extLst>
            <a:ext uri="{FF2B5EF4-FFF2-40B4-BE49-F238E27FC236}">
              <a16:creationId xmlns:a16="http://schemas.microsoft.com/office/drawing/2014/main" id="{7EC200CD-D6D2-44BD-A249-C39C02D29A29}"/>
            </a:ext>
          </a:extLst>
        </xdr:cNvPr>
        <xdr:cNvSpPr txBox="1"/>
      </xdr:nvSpPr>
      <xdr:spPr>
        <a:xfrm>
          <a:off x="23114000" y="95048387"/>
          <a:ext cx="1993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9</xdr:col>
      <xdr:colOff>0</xdr:colOff>
      <xdr:row>4</xdr:row>
      <xdr:rowOff>0</xdr:rowOff>
    </xdr:from>
    <xdr:ext cx="199315" cy="269285"/>
    <xdr:sp macro="" textlink="">
      <xdr:nvSpPr>
        <xdr:cNvPr id="21" name="TextBox 20">
          <a:extLst>
            <a:ext uri="{FF2B5EF4-FFF2-40B4-BE49-F238E27FC236}">
              <a16:creationId xmlns:a16="http://schemas.microsoft.com/office/drawing/2014/main" id="{14E10171-2978-4125-8EEB-0D73F1CBFABD}"/>
            </a:ext>
          </a:extLst>
        </xdr:cNvPr>
        <xdr:cNvSpPr txBox="1"/>
      </xdr:nvSpPr>
      <xdr:spPr>
        <a:xfrm>
          <a:off x="18923000" y="7423150"/>
          <a:ext cx="199315" cy="26928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9</xdr:col>
      <xdr:colOff>0</xdr:colOff>
      <xdr:row>4</xdr:row>
      <xdr:rowOff>0</xdr:rowOff>
    </xdr:from>
    <xdr:ext cx="199315" cy="269285"/>
    <xdr:sp macro="" textlink="">
      <xdr:nvSpPr>
        <xdr:cNvPr id="22" name="TextBox 21">
          <a:extLst>
            <a:ext uri="{FF2B5EF4-FFF2-40B4-BE49-F238E27FC236}">
              <a16:creationId xmlns:a16="http://schemas.microsoft.com/office/drawing/2014/main" id="{231942EE-4346-4B54-A2DC-44708B44AB35}"/>
            </a:ext>
          </a:extLst>
        </xdr:cNvPr>
        <xdr:cNvSpPr txBox="1"/>
      </xdr:nvSpPr>
      <xdr:spPr>
        <a:xfrm>
          <a:off x="39401750" y="9010650"/>
          <a:ext cx="199315" cy="26928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4CF53F-5AC3-4165-9927-2E1FC87BEC39}">
  <dimension ref="A1:AA151"/>
  <sheetViews>
    <sheetView zoomScaleNormal="100" workbookViewId="0">
      <pane ySplit="2" topLeftCell="A9" activePane="bottomLeft" state="frozen"/>
      <selection pane="bottomLeft" sqref="A1:A2"/>
    </sheetView>
  </sheetViews>
  <sheetFormatPr defaultRowHeight="14.5" x14ac:dyDescent="0.35"/>
  <cols>
    <col min="1" max="1" width="38.1796875" customWidth="1"/>
    <col min="2" max="5" width="4.54296875" customWidth="1"/>
    <col min="6" max="6" width="4.54296875" style="53" customWidth="1"/>
    <col min="7" max="8" width="4.54296875" customWidth="1"/>
    <col min="9" max="9" width="4.54296875" style="53" customWidth="1"/>
    <col min="10" max="13" width="4.54296875" customWidth="1"/>
    <col min="14" max="15" width="4.453125" customWidth="1"/>
    <col min="16" max="16" width="4.54296875" customWidth="1"/>
    <col min="17" max="17" width="2.1796875" style="45" customWidth="1"/>
    <col min="18" max="18" width="4.54296875" style="60" customWidth="1"/>
    <col min="19" max="19" width="4.54296875" style="63" customWidth="1"/>
    <col min="20" max="20" width="4.54296875" style="66" customWidth="1"/>
    <col min="21" max="21" width="2.1796875" style="45" customWidth="1"/>
    <col min="22" max="22" width="21.26953125" style="50" customWidth="1"/>
    <col min="23" max="23" width="15.54296875" style="85" customWidth="1"/>
    <col min="24" max="24" width="15.54296875" style="86" customWidth="1"/>
    <col min="25" max="25" width="2.453125" style="87" customWidth="1"/>
    <col min="26" max="26" width="21.81640625" style="86" customWidth="1"/>
    <col min="27" max="27" width="17.54296875" style="85" customWidth="1"/>
  </cols>
  <sheetData>
    <row r="1" spans="1:27" ht="50.25" customHeight="1" x14ac:dyDescent="0.35">
      <c r="A1" s="100" t="s">
        <v>32</v>
      </c>
      <c r="B1" s="99" t="s">
        <v>209</v>
      </c>
      <c r="C1" s="99"/>
      <c r="D1" s="99"/>
      <c r="E1" s="99"/>
      <c r="F1" s="99"/>
      <c r="G1" s="99"/>
      <c r="H1" s="99"/>
      <c r="I1" s="99"/>
      <c r="J1" s="99"/>
      <c r="K1" s="99"/>
      <c r="L1" s="99"/>
      <c r="M1" s="99"/>
      <c r="N1" s="99"/>
      <c r="O1" s="99"/>
      <c r="P1" s="99"/>
      <c r="Q1" s="54"/>
      <c r="R1" s="104" t="s">
        <v>222</v>
      </c>
      <c r="S1" s="105"/>
      <c r="T1" s="105"/>
      <c r="U1" s="54"/>
      <c r="V1" s="102" t="s">
        <v>225</v>
      </c>
      <c r="W1" s="102"/>
      <c r="X1" s="102"/>
      <c r="Y1" s="73"/>
      <c r="Z1" s="103" t="s">
        <v>226</v>
      </c>
      <c r="AA1" s="103"/>
    </row>
    <row r="2" spans="1:27" s="72" customFormat="1" ht="172.5" x14ac:dyDescent="0.35">
      <c r="A2" s="101"/>
      <c r="B2" s="67" t="s">
        <v>33</v>
      </c>
      <c r="C2" s="67" t="s">
        <v>37</v>
      </c>
      <c r="D2" s="67" t="s">
        <v>34</v>
      </c>
      <c r="E2" s="67" t="s">
        <v>43</v>
      </c>
      <c r="F2" s="68" t="s">
        <v>44</v>
      </c>
      <c r="G2" s="67" t="s">
        <v>45</v>
      </c>
      <c r="H2" s="67" t="s">
        <v>46</v>
      </c>
      <c r="I2" s="68" t="s">
        <v>47</v>
      </c>
      <c r="J2" s="67" t="s">
        <v>36</v>
      </c>
      <c r="K2" s="67" t="s">
        <v>35</v>
      </c>
      <c r="L2" s="67" t="s">
        <v>48</v>
      </c>
      <c r="M2" s="67" t="s">
        <v>49</v>
      </c>
      <c r="N2" s="67" t="s">
        <v>38</v>
      </c>
      <c r="O2" s="67" t="s">
        <v>50</v>
      </c>
      <c r="P2" s="46" t="s">
        <v>39</v>
      </c>
      <c r="Q2" s="55"/>
      <c r="R2" s="69" t="s">
        <v>223</v>
      </c>
      <c r="S2" s="70" t="s">
        <v>224</v>
      </c>
      <c r="T2" s="71" t="s">
        <v>228</v>
      </c>
      <c r="U2" s="55"/>
      <c r="V2" s="47" t="s">
        <v>210</v>
      </c>
      <c r="W2" s="75" t="s">
        <v>211</v>
      </c>
      <c r="X2" s="76" t="s">
        <v>212</v>
      </c>
      <c r="Y2" s="77"/>
      <c r="Z2" s="74" t="s">
        <v>213</v>
      </c>
      <c r="AA2" s="78" t="s">
        <v>211</v>
      </c>
    </row>
    <row r="3" spans="1:27" x14ac:dyDescent="0.35">
      <c r="A3" s="97" t="s">
        <v>42</v>
      </c>
      <c r="B3" s="98"/>
      <c r="C3" s="98"/>
      <c r="D3" s="98"/>
      <c r="E3" s="98"/>
      <c r="F3" s="98"/>
      <c r="G3" s="98"/>
      <c r="H3" s="98"/>
      <c r="I3" s="98"/>
      <c r="J3" s="98"/>
      <c r="K3" s="98"/>
      <c r="L3" s="98"/>
      <c r="M3" s="98"/>
      <c r="N3" s="98"/>
      <c r="O3" s="98"/>
      <c r="P3" s="98"/>
      <c r="Q3" s="98"/>
      <c r="R3" s="98"/>
      <c r="S3" s="98"/>
      <c r="T3" s="98"/>
      <c r="U3" s="98"/>
      <c r="V3" s="98"/>
      <c r="W3" s="98"/>
      <c r="X3" s="98"/>
      <c r="Y3" s="98"/>
      <c r="Z3" s="98"/>
      <c r="AA3" s="98"/>
    </row>
    <row r="4" spans="1:27" x14ac:dyDescent="0.35">
      <c r="A4" s="37" t="s">
        <v>12</v>
      </c>
      <c r="B4" s="38" t="b">
        <v>1</v>
      </c>
      <c r="C4" s="38" t="b">
        <v>0</v>
      </c>
      <c r="D4" s="38" t="b">
        <v>1</v>
      </c>
      <c r="E4" s="38" t="b">
        <v>0</v>
      </c>
      <c r="F4" s="51" t="b">
        <v>0</v>
      </c>
      <c r="G4" s="38" t="b">
        <v>1</v>
      </c>
      <c r="H4" s="38" t="b">
        <v>1</v>
      </c>
      <c r="I4" s="51" t="b">
        <v>0</v>
      </c>
      <c r="J4" s="38" t="b">
        <v>0</v>
      </c>
      <c r="K4" s="38" t="b">
        <v>0</v>
      </c>
      <c r="L4" s="38" t="b">
        <v>0</v>
      </c>
      <c r="M4" s="38" t="b">
        <v>0</v>
      </c>
      <c r="N4" s="38" t="b">
        <v>0</v>
      </c>
      <c r="O4" s="38" t="b">
        <v>0</v>
      </c>
      <c r="P4" s="40" t="b">
        <v>0</v>
      </c>
      <c r="Q4" s="56" t="b">
        <v>0</v>
      </c>
      <c r="R4" s="58" t="b">
        <v>1</v>
      </c>
      <c r="S4" s="61" t="b">
        <v>0</v>
      </c>
      <c r="T4" s="64" t="b">
        <v>1</v>
      </c>
      <c r="U4" s="56" t="b">
        <v>0</v>
      </c>
      <c r="V4" s="48">
        <v>90</v>
      </c>
      <c r="W4" s="79">
        <v>28.8</v>
      </c>
      <c r="X4" s="80">
        <v>5.9</v>
      </c>
      <c r="Y4" s="81"/>
      <c r="Z4" s="80">
        <v>172</v>
      </c>
      <c r="AA4" s="79">
        <f t="shared" ref="AA4:AA21" si="0">SUM(W4/V4)*Z4</f>
        <v>55.04</v>
      </c>
    </row>
    <row r="5" spans="1:27" x14ac:dyDescent="0.35">
      <c r="A5" s="37" t="s">
        <v>16</v>
      </c>
      <c r="B5" s="38" t="b">
        <v>1</v>
      </c>
      <c r="C5" s="38" t="b">
        <v>0</v>
      </c>
      <c r="D5" s="38" t="b">
        <v>0</v>
      </c>
      <c r="E5" s="38" t="b">
        <v>0</v>
      </c>
      <c r="F5" s="51" t="b">
        <v>0</v>
      </c>
      <c r="G5" s="38" t="b">
        <v>1</v>
      </c>
      <c r="H5" s="38" t="b">
        <v>0</v>
      </c>
      <c r="I5" s="51" t="b">
        <v>0</v>
      </c>
      <c r="J5" s="38" t="b">
        <v>0</v>
      </c>
      <c r="K5" s="38" t="b">
        <v>0</v>
      </c>
      <c r="L5" s="38" t="b">
        <v>0</v>
      </c>
      <c r="M5" s="38" t="b">
        <v>1</v>
      </c>
      <c r="N5" s="38" t="b">
        <v>0</v>
      </c>
      <c r="O5" s="38" t="b">
        <v>0</v>
      </c>
      <c r="P5" s="40" t="b">
        <v>0</v>
      </c>
      <c r="Q5" s="56" t="b">
        <v>0</v>
      </c>
      <c r="R5" s="58" t="b">
        <v>0</v>
      </c>
      <c r="S5" s="61" t="b">
        <v>0</v>
      </c>
      <c r="T5" s="64" t="b">
        <v>0</v>
      </c>
      <c r="U5" s="56" t="b">
        <v>0</v>
      </c>
      <c r="V5" s="48">
        <v>109</v>
      </c>
      <c r="W5" s="79">
        <v>24.2</v>
      </c>
      <c r="X5" s="80">
        <v>13.3</v>
      </c>
      <c r="Y5" s="81"/>
      <c r="Z5" s="80">
        <v>218</v>
      </c>
      <c r="AA5" s="79">
        <f t="shared" si="0"/>
        <v>48.4</v>
      </c>
    </row>
    <row r="6" spans="1:27" x14ac:dyDescent="0.35">
      <c r="A6" s="37" t="s">
        <v>227</v>
      </c>
      <c r="B6" s="38" t="b">
        <v>1</v>
      </c>
      <c r="C6" s="38" t="b">
        <v>0</v>
      </c>
      <c r="D6" s="38" t="b">
        <v>0</v>
      </c>
      <c r="E6" s="38" t="b">
        <v>0</v>
      </c>
      <c r="F6" s="51" t="b">
        <v>0</v>
      </c>
      <c r="G6" s="38" t="b">
        <v>1</v>
      </c>
      <c r="H6" s="38" t="b">
        <v>0</v>
      </c>
      <c r="I6" s="51" t="b">
        <v>0</v>
      </c>
      <c r="J6" s="38" t="b">
        <v>0</v>
      </c>
      <c r="K6" s="38" t="b">
        <v>0</v>
      </c>
      <c r="L6" s="38" t="b">
        <v>0</v>
      </c>
      <c r="M6" s="38" t="b">
        <v>0</v>
      </c>
      <c r="N6" s="38" t="b">
        <v>0</v>
      </c>
      <c r="O6" s="38" t="b">
        <v>0</v>
      </c>
      <c r="P6" s="40" t="b">
        <v>0</v>
      </c>
      <c r="Q6" s="56" t="b">
        <v>0</v>
      </c>
      <c r="R6" s="58" t="b">
        <v>0</v>
      </c>
      <c r="S6" s="61" t="b">
        <v>0</v>
      </c>
      <c r="T6" s="64" t="b">
        <v>0</v>
      </c>
      <c r="U6" s="56" t="b">
        <v>0</v>
      </c>
      <c r="V6" s="48">
        <v>112</v>
      </c>
      <c r="W6" s="79">
        <v>29.8</v>
      </c>
      <c r="X6" s="80">
        <v>9.1</v>
      </c>
      <c r="Y6" s="81"/>
      <c r="Z6" s="80">
        <v>214</v>
      </c>
      <c r="AA6" s="79">
        <f t="shared" si="0"/>
        <v>56.939285714285717</v>
      </c>
    </row>
    <row r="7" spans="1:27" x14ac:dyDescent="0.35">
      <c r="A7" s="37" t="s">
        <v>40</v>
      </c>
      <c r="B7" s="38" t="b">
        <v>0</v>
      </c>
      <c r="C7" s="38" t="b">
        <v>0</v>
      </c>
      <c r="D7" s="38" t="b">
        <v>0</v>
      </c>
      <c r="E7" s="38" t="b">
        <v>0</v>
      </c>
      <c r="F7" s="51" t="b">
        <v>0</v>
      </c>
      <c r="G7" s="38" t="b">
        <v>0</v>
      </c>
      <c r="H7" s="38" t="b">
        <v>0</v>
      </c>
      <c r="I7" s="51" t="b">
        <v>0</v>
      </c>
      <c r="J7" s="38" t="b">
        <v>0</v>
      </c>
      <c r="K7" s="38" t="b">
        <v>0</v>
      </c>
      <c r="L7" s="38" t="b">
        <v>0</v>
      </c>
      <c r="M7" s="38" t="b">
        <v>0</v>
      </c>
      <c r="N7" s="38" t="b">
        <v>0</v>
      </c>
      <c r="O7" s="38" t="b">
        <v>0</v>
      </c>
      <c r="P7" s="40" t="b">
        <v>1</v>
      </c>
      <c r="Q7" s="56" t="b">
        <v>0</v>
      </c>
      <c r="R7" s="58" t="b">
        <v>1</v>
      </c>
      <c r="S7" s="61" t="b">
        <v>1</v>
      </c>
      <c r="T7" s="64" t="b">
        <v>1</v>
      </c>
      <c r="U7" s="56" t="b">
        <v>0</v>
      </c>
      <c r="V7" s="48">
        <v>85</v>
      </c>
      <c r="W7" s="79">
        <v>19.2</v>
      </c>
      <c r="X7" s="80">
        <v>2.9</v>
      </c>
      <c r="Y7" s="81"/>
      <c r="Z7" s="80">
        <v>130</v>
      </c>
      <c r="AA7" s="79">
        <f t="shared" si="0"/>
        <v>29.36470588235294</v>
      </c>
    </row>
    <row r="8" spans="1:27" x14ac:dyDescent="0.35">
      <c r="A8" s="37" t="s">
        <v>41</v>
      </c>
      <c r="B8" s="38" t="b">
        <v>0</v>
      </c>
      <c r="C8" s="38" t="b">
        <v>0</v>
      </c>
      <c r="D8" s="38" t="b">
        <v>0</v>
      </c>
      <c r="E8" s="38" t="b">
        <v>0</v>
      </c>
      <c r="F8" s="51" t="b">
        <v>0</v>
      </c>
      <c r="G8" s="38" t="b">
        <v>0</v>
      </c>
      <c r="H8" s="38" t="b">
        <v>0</v>
      </c>
      <c r="I8" s="51" t="b">
        <v>0</v>
      </c>
      <c r="J8" s="38" t="b">
        <v>0</v>
      </c>
      <c r="K8" s="38" t="b">
        <v>0</v>
      </c>
      <c r="L8" s="38" t="b">
        <v>0</v>
      </c>
      <c r="M8" s="38" t="b">
        <v>1</v>
      </c>
      <c r="N8" s="38" t="b">
        <v>0</v>
      </c>
      <c r="O8" s="38" t="b">
        <v>0</v>
      </c>
      <c r="P8" s="40" t="b">
        <v>1</v>
      </c>
      <c r="Q8" s="56" t="b">
        <v>0</v>
      </c>
      <c r="R8" s="58" t="b">
        <v>1</v>
      </c>
      <c r="S8" s="61" t="b">
        <v>1</v>
      </c>
      <c r="T8" s="64" t="b">
        <v>1</v>
      </c>
      <c r="U8" s="56" t="b">
        <v>0</v>
      </c>
      <c r="V8" s="48">
        <v>60</v>
      </c>
      <c r="W8" s="79">
        <v>10.8</v>
      </c>
      <c r="X8" s="80">
        <v>1.1000000000000001</v>
      </c>
      <c r="Y8" s="81"/>
      <c r="Z8" s="80">
        <v>100</v>
      </c>
      <c r="AA8" s="79">
        <f t="shared" si="0"/>
        <v>18.000000000000004</v>
      </c>
    </row>
    <row r="9" spans="1:27" x14ac:dyDescent="0.35">
      <c r="A9" s="37" t="s">
        <v>51</v>
      </c>
      <c r="B9" s="38" t="b">
        <v>1</v>
      </c>
      <c r="C9" s="38" t="b">
        <v>0</v>
      </c>
      <c r="D9" s="38" t="b">
        <v>1</v>
      </c>
      <c r="E9" s="38" t="b">
        <v>0</v>
      </c>
      <c r="F9" s="51" t="b">
        <v>0</v>
      </c>
      <c r="G9" s="38" t="b">
        <v>1</v>
      </c>
      <c r="H9" s="38" t="b">
        <v>1</v>
      </c>
      <c r="I9" s="51" t="b">
        <v>0</v>
      </c>
      <c r="J9" s="38" t="b">
        <v>1</v>
      </c>
      <c r="K9" s="38" t="b">
        <v>0</v>
      </c>
      <c r="L9" s="38" t="b">
        <v>0</v>
      </c>
      <c r="M9" s="38" t="b">
        <v>0</v>
      </c>
      <c r="N9" s="38" t="b">
        <v>0</v>
      </c>
      <c r="O9" s="38" t="b">
        <v>1</v>
      </c>
      <c r="P9" s="40" t="b">
        <v>0</v>
      </c>
      <c r="Q9" s="56" t="b">
        <v>0</v>
      </c>
      <c r="R9" s="58" t="b">
        <v>1</v>
      </c>
      <c r="S9" s="61" t="b">
        <v>0</v>
      </c>
      <c r="T9" s="64" t="b">
        <v>1</v>
      </c>
      <c r="U9" s="56" t="b">
        <v>0</v>
      </c>
      <c r="V9" s="48">
        <v>40</v>
      </c>
      <c r="W9" s="79">
        <v>23.9</v>
      </c>
      <c r="X9" s="80">
        <v>4.2</v>
      </c>
      <c r="Y9" s="81"/>
      <c r="Z9" s="80">
        <v>50</v>
      </c>
      <c r="AA9" s="79">
        <f t="shared" si="0"/>
        <v>29.874999999999996</v>
      </c>
    </row>
    <row r="10" spans="1:27" x14ac:dyDescent="0.35">
      <c r="A10" s="37" t="s">
        <v>56</v>
      </c>
      <c r="B10" s="38" t="b">
        <v>1</v>
      </c>
      <c r="C10" s="38" t="b">
        <v>0</v>
      </c>
      <c r="D10" s="38" t="b">
        <v>0</v>
      </c>
      <c r="E10" s="38" t="b">
        <v>0</v>
      </c>
      <c r="F10" s="51" t="b">
        <v>0</v>
      </c>
      <c r="G10" s="38" t="b">
        <v>1</v>
      </c>
      <c r="H10" s="38" t="b">
        <v>0</v>
      </c>
      <c r="I10" s="51" t="b">
        <v>0</v>
      </c>
      <c r="J10" s="38" t="b">
        <v>0</v>
      </c>
      <c r="K10" s="38" t="b">
        <v>0</v>
      </c>
      <c r="L10" s="38" t="b">
        <v>0</v>
      </c>
      <c r="M10" s="38" t="b">
        <v>0</v>
      </c>
      <c r="N10" s="38" t="b">
        <v>0</v>
      </c>
      <c r="O10" s="38" t="b">
        <v>0</v>
      </c>
      <c r="P10" s="40" t="b">
        <v>0</v>
      </c>
      <c r="Q10" s="56" t="b">
        <v>0</v>
      </c>
      <c r="R10" s="58" t="b">
        <v>0</v>
      </c>
      <c r="S10" s="61" t="b">
        <v>0</v>
      </c>
      <c r="T10" s="64" t="b">
        <v>1</v>
      </c>
      <c r="U10" s="56" t="b">
        <v>0</v>
      </c>
      <c r="V10" s="48">
        <v>106</v>
      </c>
      <c r="W10" s="79">
        <v>11.4</v>
      </c>
      <c r="X10" s="80">
        <v>5.0999999999999996</v>
      </c>
      <c r="Y10" s="81"/>
      <c r="Z10" s="80">
        <v>148</v>
      </c>
      <c r="AA10" s="79">
        <f t="shared" si="0"/>
        <v>15.916981132075472</v>
      </c>
    </row>
    <row r="11" spans="1:27" x14ac:dyDescent="0.35">
      <c r="A11" s="37" t="s">
        <v>58</v>
      </c>
      <c r="B11" s="38" t="b">
        <v>1</v>
      </c>
      <c r="C11" s="38" t="b">
        <v>0</v>
      </c>
      <c r="D11" s="38" t="b">
        <v>1</v>
      </c>
      <c r="E11" s="38" t="b">
        <v>1</v>
      </c>
      <c r="F11" s="51" t="b">
        <v>0</v>
      </c>
      <c r="G11" s="38" t="b">
        <v>0</v>
      </c>
      <c r="H11" s="38" t="b">
        <v>0</v>
      </c>
      <c r="I11" s="51" t="b">
        <v>0</v>
      </c>
      <c r="J11" s="38" t="b">
        <v>0</v>
      </c>
      <c r="K11" s="38" t="b">
        <v>0</v>
      </c>
      <c r="L11" s="38" t="b">
        <v>0</v>
      </c>
      <c r="M11" s="38" t="b">
        <v>0</v>
      </c>
      <c r="N11" s="38" t="b">
        <v>0</v>
      </c>
      <c r="O11" s="38" t="b">
        <v>0</v>
      </c>
      <c r="P11" s="40" t="b">
        <v>0</v>
      </c>
      <c r="Q11" s="56" t="b">
        <v>0</v>
      </c>
      <c r="R11" s="58" t="b">
        <v>1</v>
      </c>
      <c r="S11" s="61" t="b">
        <v>1</v>
      </c>
      <c r="T11" s="64" t="b">
        <v>1</v>
      </c>
      <c r="U11" s="56" t="b">
        <v>0</v>
      </c>
      <c r="V11" s="48">
        <v>69</v>
      </c>
      <c r="W11" s="79">
        <v>3.4</v>
      </c>
      <c r="X11" s="80">
        <v>0.8</v>
      </c>
      <c r="Y11" s="81"/>
      <c r="Z11" s="80">
        <v>69</v>
      </c>
      <c r="AA11" s="79">
        <f t="shared" si="0"/>
        <v>3.3999999999999995</v>
      </c>
    </row>
    <row r="12" spans="1:27" x14ac:dyDescent="0.35">
      <c r="A12" s="37" t="s">
        <v>60</v>
      </c>
      <c r="B12" s="38" t="b">
        <v>0</v>
      </c>
      <c r="C12" s="38" t="b">
        <v>0</v>
      </c>
      <c r="D12" s="38" t="b">
        <v>0</v>
      </c>
      <c r="E12" s="38" t="b">
        <v>0</v>
      </c>
      <c r="F12" s="51" t="b">
        <v>0</v>
      </c>
      <c r="G12" s="38" t="b">
        <v>0</v>
      </c>
      <c r="H12" s="38" t="b">
        <v>0</v>
      </c>
      <c r="I12" s="51" t="b">
        <v>0</v>
      </c>
      <c r="J12" s="38" t="b">
        <v>0</v>
      </c>
      <c r="K12" s="38" t="b">
        <v>0</v>
      </c>
      <c r="L12" s="38" t="b">
        <v>0</v>
      </c>
      <c r="M12" s="38" t="b">
        <v>0</v>
      </c>
      <c r="N12" s="38" t="b">
        <v>0</v>
      </c>
      <c r="O12" s="38" t="b">
        <v>0</v>
      </c>
      <c r="P12" s="40" t="b">
        <v>1</v>
      </c>
      <c r="Q12" s="56" t="b">
        <v>0</v>
      </c>
      <c r="R12" s="58" t="b">
        <v>1</v>
      </c>
      <c r="S12" s="61" t="b">
        <v>1</v>
      </c>
      <c r="T12" s="64" t="b">
        <v>1</v>
      </c>
      <c r="U12" s="56" t="b">
        <v>0</v>
      </c>
      <c r="V12" s="48">
        <v>20</v>
      </c>
      <c r="W12" s="79">
        <v>0.8</v>
      </c>
      <c r="X12" s="80">
        <v>0</v>
      </c>
      <c r="Y12" s="81"/>
      <c r="Z12" s="80">
        <v>30</v>
      </c>
      <c r="AA12" s="79">
        <f t="shared" si="0"/>
        <v>1.2</v>
      </c>
    </row>
    <row r="13" spans="1:27" x14ac:dyDescent="0.35">
      <c r="A13" s="37" t="s">
        <v>61</v>
      </c>
      <c r="B13" s="38" t="b">
        <v>0</v>
      </c>
      <c r="C13" s="38" t="b">
        <v>0</v>
      </c>
      <c r="D13" s="38" t="b">
        <v>0</v>
      </c>
      <c r="E13" s="38" t="b">
        <v>0</v>
      </c>
      <c r="F13" s="51" t="b">
        <v>0</v>
      </c>
      <c r="G13" s="38" t="b">
        <v>0</v>
      </c>
      <c r="H13" s="38" t="b">
        <v>0</v>
      </c>
      <c r="I13" s="51" t="b">
        <v>0</v>
      </c>
      <c r="J13" s="38" t="b">
        <v>0</v>
      </c>
      <c r="K13" s="38" t="b">
        <v>0</v>
      </c>
      <c r="L13" s="38" t="b">
        <v>0</v>
      </c>
      <c r="M13" s="38" t="b">
        <v>1</v>
      </c>
      <c r="N13" s="38" t="b">
        <v>0</v>
      </c>
      <c r="O13" s="38" t="b">
        <v>0</v>
      </c>
      <c r="P13" s="40" t="b">
        <v>0</v>
      </c>
      <c r="Q13" s="56" t="b">
        <v>1</v>
      </c>
      <c r="R13" s="58" t="b">
        <v>1</v>
      </c>
      <c r="S13" s="61" t="b">
        <v>1</v>
      </c>
      <c r="T13" s="64" t="b">
        <v>1</v>
      </c>
      <c r="U13" s="56" t="b">
        <v>0</v>
      </c>
      <c r="V13" s="48">
        <v>133</v>
      </c>
      <c r="W13" s="79">
        <v>22.4</v>
      </c>
      <c r="X13" s="80">
        <v>5.7</v>
      </c>
      <c r="Y13" s="81"/>
      <c r="Z13" s="80">
        <v>217</v>
      </c>
      <c r="AA13" s="79">
        <f t="shared" si="0"/>
        <v>36.547368421052632</v>
      </c>
    </row>
    <row r="14" spans="1:27" x14ac:dyDescent="0.35">
      <c r="A14" s="37" t="s">
        <v>62</v>
      </c>
      <c r="B14" s="38" t="b">
        <v>0</v>
      </c>
      <c r="C14" s="38" t="b">
        <v>0</v>
      </c>
      <c r="D14" s="38" t="b">
        <v>0</v>
      </c>
      <c r="E14" s="38" t="b">
        <v>0</v>
      </c>
      <c r="F14" s="51" t="b">
        <v>0</v>
      </c>
      <c r="G14" s="38" t="b">
        <v>0</v>
      </c>
      <c r="H14" s="38" t="b">
        <v>0</v>
      </c>
      <c r="I14" s="51" t="b">
        <v>0</v>
      </c>
      <c r="J14" s="38" t="b">
        <v>0</v>
      </c>
      <c r="K14" s="38" t="b">
        <v>0</v>
      </c>
      <c r="L14" s="38" t="b">
        <v>0</v>
      </c>
      <c r="M14" s="38" t="b">
        <v>0</v>
      </c>
      <c r="N14" s="38" t="b">
        <v>0</v>
      </c>
      <c r="O14" s="38" t="b">
        <v>0</v>
      </c>
      <c r="P14" s="40" t="b">
        <v>0</v>
      </c>
      <c r="Q14" s="56" t="b">
        <v>0</v>
      </c>
      <c r="R14" s="58" t="b">
        <v>1</v>
      </c>
      <c r="S14" s="61" t="b">
        <v>1</v>
      </c>
      <c r="T14" s="64" t="b">
        <v>1</v>
      </c>
      <c r="U14" s="56" t="b">
        <v>0</v>
      </c>
      <c r="V14" s="48">
        <v>43</v>
      </c>
      <c r="W14" s="79">
        <v>3.9</v>
      </c>
      <c r="X14" s="80">
        <v>0.1</v>
      </c>
      <c r="Y14" s="81"/>
      <c r="Z14" s="80">
        <v>86</v>
      </c>
      <c r="AA14" s="79">
        <f t="shared" si="0"/>
        <v>7.7999999999999989</v>
      </c>
    </row>
    <row r="15" spans="1:27" x14ac:dyDescent="0.35">
      <c r="A15" s="37" t="s">
        <v>63</v>
      </c>
      <c r="B15" s="38" t="b">
        <v>1</v>
      </c>
      <c r="C15" s="38" t="b">
        <v>0</v>
      </c>
      <c r="D15" s="38" t="b">
        <v>0</v>
      </c>
      <c r="E15" s="38" t="b">
        <v>0</v>
      </c>
      <c r="F15" s="51" t="b">
        <v>0</v>
      </c>
      <c r="G15" s="38" t="b">
        <v>1</v>
      </c>
      <c r="H15" s="38" t="b">
        <v>0</v>
      </c>
      <c r="I15" s="51" t="b">
        <v>0</v>
      </c>
      <c r="J15" s="38" t="b">
        <v>0</v>
      </c>
      <c r="K15" s="38" t="b">
        <v>0</v>
      </c>
      <c r="L15" s="38" t="b">
        <v>0</v>
      </c>
      <c r="M15" s="38" t="b">
        <v>0</v>
      </c>
      <c r="N15" s="38" t="b">
        <v>0</v>
      </c>
      <c r="O15" s="38" t="b">
        <v>0</v>
      </c>
      <c r="P15" s="40" t="b">
        <v>0</v>
      </c>
      <c r="Q15" s="56" t="b">
        <v>0</v>
      </c>
      <c r="R15" s="58" t="b">
        <v>1</v>
      </c>
      <c r="S15" s="61" t="b">
        <v>1</v>
      </c>
      <c r="T15" s="64" t="b">
        <v>1</v>
      </c>
      <c r="U15" s="56" t="b">
        <v>0</v>
      </c>
      <c r="V15" s="48">
        <v>28</v>
      </c>
      <c r="W15" s="79">
        <v>18.399999999999999</v>
      </c>
      <c r="X15" s="80">
        <v>5.0999999999999996</v>
      </c>
      <c r="Y15" s="81"/>
      <c r="Z15" s="80">
        <v>28</v>
      </c>
      <c r="AA15" s="79">
        <f t="shared" si="0"/>
        <v>18.399999999999999</v>
      </c>
    </row>
    <row r="16" spans="1:27" x14ac:dyDescent="0.35">
      <c r="A16" s="37" t="s">
        <v>64</v>
      </c>
      <c r="B16" s="38" t="b">
        <v>0</v>
      </c>
      <c r="C16" s="38" t="b">
        <v>0</v>
      </c>
      <c r="D16" s="38" t="b">
        <v>0</v>
      </c>
      <c r="E16" s="38" t="b">
        <v>0</v>
      </c>
      <c r="F16" s="51" t="b">
        <v>0</v>
      </c>
      <c r="G16" s="38" t="b">
        <v>0</v>
      </c>
      <c r="H16" s="38" t="b">
        <v>0</v>
      </c>
      <c r="I16" s="51" t="b">
        <v>0</v>
      </c>
      <c r="J16" s="38" t="b">
        <v>0</v>
      </c>
      <c r="K16" s="38" t="b">
        <v>0</v>
      </c>
      <c r="L16" s="38" t="b">
        <v>0</v>
      </c>
      <c r="M16" s="38" t="b">
        <v>0</v>
      </c>
      <c r="N16" s="38" t="b">
        <v>0</v>
      </c>
      <c r="O16" s="38" t="b">
        <v>0</v>
      </c>
      <c r="P16" s="40" t="b">
        <v>0</v>
      </c>
      <c r="Q16" s="56" t="b">
        <v>0</v>
      </c>
      <c r="R16" s="58" t="b">
        <v>0</v>
      </c>
      <c r="S16" s="61" t="b">
        <v>0</v>
      </c>
      <c r="T16" s="64" t="b">
        <v>1</v>
      </c>
      <c r="U16" s="56" t="b">
        <v>0</v>
      </c>
      <c r="V16" s="48">
        <v>64</v>
      </c>
      <c r="W16" s="79">
        <v>0</v>
      </c>
      <c r="X16" s="80">
        <v>2.1</v>
      </c>
      <c r="Y16" s="81"/>
      <c r="Z16" s="80">
        <v>92</v>
      </c>
      <c r="AA16" s="79">
        <f t="shared" si="0"/>
        <v>0</v>
      </c>
    </row>
    <row r="17" spans="1:27" x14ac:dyDescent="0.35">
      <c r="A17" s="37" t="s">
        <v>65</v>
      </c>
      <c r="B17" s="38" t="b">
        <v>1</v>
      </c>
      <c r="C17" s="38" t="b">
        <v>0</v>
      </c>
      <c r="D17" s="38" t="b">
        <v>0</v>
      </c>
      <c r="E17" s="38" t="b">
        <v>0</v>
      </c>
      <c r="F17" s="51" t="b">
        <v>0</v>
      </c>
      <c r="G17" s="38" t="b">
        <v>0</v>
      </c>
      <c r="H17" s="38" t="b">
        <v>0</v>
      </c>
      <c r="I17" s="51" t="b">
        <v>0</v>
      </c>
      <c r="J17" s="38" t="b">
        <v>0</v>
      </c>
      <c r="K17" s="38" t="b">
        <v>0</v>
      </c>
      <c r="L17" s="38" t="b">
        <v>0</v>
      </c>
      <c r="M17" s="38" t="b">
        <v>1</v>
      </c>
      <c r="N17" s="38" t="b">
        <v>0</v>
      </c>
      <c r="O17" s="38" t="b">
        <v>0</v>
      </c>
      <c r="P17" s="40" t="b">
        <v>0</v>
      </c>
      <c r="Q17" s="56" t="b">
        <v>0</v>
      </c>
      <c r="R17" s="58" t="b">
        <v>1</v>
      </c>
      <c r="S17" s="61" t="b">
        <v>1</v>
      </c>
      <c r="T17" s="64" t="b">
        <v>1</v>
      </c>
      <c r="U17" s="56" t="b">
        <v>0</v>
      </c>
      <c r="V17" s="48">
        <v>50</v>
      </c>
      <c r="W17" s="79">
        <v>4</v>
      </c>
      <c r="X17" s="80">
        <v>2.2999999999999998</v>
      </c>
      <c r="Y17" s="81"/>
      <c r="Z17" s="80">
        <v>100</v>
      </c>
      <c r="AA17" s="79">
        <f t="shared" si="0"/>
        <v>8</v>
      </c>
    </row>
    <row r="18" spans="1:27" x14ac:dyDescent="0.35">
      <c r="A18" s="37" t="s">
        <v>66</v>
      </c>
      <c r="B18" s="38" t="b">
        <v>0</v>
      </c>
      <c r="C18" s="38" t="b">
        <v>0</v>
      </c>
      <c r="D18" s="38" t="b">
        <v>0</v>
      </c>
      <c r="E18" s="38" t="b">
        <v>0</v>
      </c>
      <c r="F18" s="51" t="b">
        <v>0</v>
      </c>
      <c r="G18" s="38" t="b">
        <v>0</v>
      </c>
      <c r="H18" s="38" t="b">
        <v>0</v>
      </c>
      <c r="I18" s="51" t="b">
        <v>0</v>
      </c>
      <c r="J18" s="38" t="b">
        <v>0</v>
      </c>
      <c r="K18" s="38" t="b">
        <v>0</v>
      </c>
      <c r="L18" s="38" t="b">
        <v>0</v>
      </c>
      <c r="M18" s="38" t="b">
        <v>0</v>
      </c>
      <c r="N18" s="38" t="b">
        <v>0</v>
      </c>
      <c r="O18" s="38" t="b">
        <v>0</v>
      </c>
      <c r="P18" s="40" t="b">
        <v>1</v>
      </c>
      <c r="Q18" s="56" t="b">
        <v>0</v>
      </c>
      <c r="R18" s="58" t="b">
        <v>1</v>
      </c>
      <c r="S18" s="61" t="b">
        <v>1</v>
      </c>
      <c r="T18" s="64" t="b">
        <v>1</v>
      </c>
      <c r="U18" s="56" t="b">
        <v>0</v>
      </c>
      <c r="V18" s="48">
        <v>130</v>
      </c>
      <c r="W18" s="79">
        <v>17.899999999999999</v>
      </c>
      <c r="X18" s="80">
        <v>7.1</v>
      </c>
      <c r="Y18" s="81"/>
      <c r="Z18" s="80">
        <v>215</v>
      </c>
      <c r="AA18" s="79">
        <f t="shared" si="0"/>
        <v>29.603846153846149</v>
      </c>
    </row>
    <row r="19" spans="1:27" x14ac:dyDescent="0.35">
      <c r="A19" s="37" t="s">
        <v>67</v>
      </c>
      <c r="B19" s="38" t="b">
        <v>0</v>
      </c>
      <c r="C19" s="38" t="b">
        <v>0</v>
      </c>
      <c r="D19" s="38" t="b">
        <v>0</v>
      </c>
      <c r="E19" s="38" t="b">
        <v>0</v>
      </c>
      <c r="F19" s="51" t="b">
        <v>0</v>
      </c>
      <c r="G19" s="38" t="b">
        <v>0</v>
      </c>
      <c r="H19" s="38" t="b">
        <v>0</v>
      </c>
      <c r="I19" s="51" t="b">
        <v>0</v>
      </c>
      <c r="J19" s="38" t="b">
        <v>0</v>
      </c>
      <c r="K19" s="38" t="b">
        <v>0</v>
      </c>
      <c r="L19" s="38" t="b">
        <v>0</v>
      </c>
      <c r="M19" s="38" t="b">
        <v>0</v>
      </c>
      <c r="N19" s="38" t="b">
        <v>0</v>
      </c>
      <c r="O19" s="38" t="b">
        <v>0</v>
      </c>
      <c r="P19" s="40" t="b">
        <v>1</v>
      </c>
      <c r="Q19" s="56" t="b">
        <v>0</v>
      </c>
      <c r="R19" s="58" t="b">
        <v>1</v>
      </c>
      <c r="S19" s="61" t="b">
        <v>1</v>
      </c>
      <c r="T19" s="64" t="b">
        <v>1</v>
      </c>
      <c r="U19" s="56" t="b">
        <v>0</v>
      </c>
      <c r="V19" s="48">
        <v>45</v>
      </c>
      <c r="W19" s="79">
        <v>2.5</v>
      </c>
      <c r="X19" s="80">
        <v>0.1</v>
      </c>
      <c r="Y19" s="81"/>
      <c r="Z19" s="80">
        <v>80</v>
      </c>
      <c r="AA19" s="79">
        <f t="shared" si="0"/>
        <v>4.4444444444444446</v>
      </c>
    </row>
    <row r="20" spans="1:27" x14ac:dyDescent="0.35">
      <c r="A20" s="37" t="s">
        <v>60</v>
      </c>
      <c r="B20" s="38" t="b">
        <v>0</v>
      </c>
      <c r="C20" s="38" t="b">
        <v>0</v>
      </c>
      <c r="D20" s="38" t="b">
        <v>0</v>
      </c>
      <c r="E20" s="38" t="b">
        <v>0</v>
      </c>
      <c r="F20" s="51" t="b">
        <v>0</v>
      </c>
      <c r="G20" s="38" t="b">
        <v>0</v>
      </c>
      <c r="H20" s="38" t="b">
        <v>0</v>
      </c>
      <c r="I20" s="51" t="b">
        <v>0</v>
      </c>
      <c r="J20" s="38" t="b">
        <v>0</v>
      </c>
      <c r="K20" s="38" t="b">
        <v>0</v>
      </c>
      <c r="L20" s="38" t="b">
        <v>0</v>
      </c>
      <c r="M20" s="38" t="b">
        <v>0</v>
      </c>
      <c r="N20" s="38" t="b">
        <v>0</v>
      </c>
      <c r="O20" s="38" t="b">
        <v>0</v>
      </c>
      <c r="P20" s="40" t="b">
        <v>1</v>
      </c>
      <c r="Q20" s="56" t="b">
        <v>0</v>
      </c>
      <c r="R20" s="58" t="b">
        <v>1</v>
      </c>
      <c r="S20" s="61" t="b">
        <v>1</v>
      </c>
      <c r="T20" s="64" t="b">
        <v>1</v>
      </c>
      <c r="U20" s="56" t="b">
        <v>0</v>
      </c>
      <c r="V20" s="48">
        <v>20</v>
      </c>
      <c r="W20" s="79">
        <v>0.8</v>
      </c>
      <c r="X20" s="80">
        <v>0</v>
      </c>
      <c r="Y20" s="81"/>
      <c r="Z20" s="80">
        <v>30</v>
      </c>
      <c r="AA20" s="79">
        <f t="shared" si="0"/>
        <v>1.2</v>
      </c>
    </row>
    <row r="21" spans="1:27" x14ac:dyDescent="0.35">
      <c r="A21" s="37" t="s">
        <v>70</v>
      </c>
      <c r="B21" s="38" t="b">
        <v>0</v>
      </c>
      <c r="C21" s="38" t="b">
        <v>0</v>
      </c>
      <c r="D21" s="38" t="b">
        <v>0</v>
      </c>
      <c r="E21" s="38" t="b">
        <v>0</v>
      </c>
      <c r="F21" s="51" t="b">
        <v>0</v>
      </c>
      <c r="G21" s="38" t="b">
        <v>0</v>
      </c>
      <c r="H21" s="38" t="b">
        <v>0</v>
      </c>
      <c r="I21" s="51" t="b">
        <v>0</v>
      </c>
      <c r="J21" s="38" t="b">
        <v>0</v>
      </c>
      <c r="K21" s="38" t="b">
        <v>0</v>
      </c>
      <c r="L21" s="38" t="b">
        <v>0</v>
      </c>
      <c r="M21" s="38" t="b">
        <v>0</v>
      </c>
      <c r="N21" s="38" t="b">
        <v>0</v>
      </c>
      <c r="O21" s="38" t="b">
        <v>0</v>
      </c>
      <c r="P21" s="40" t="b">
        <v>1</v>
      </c>
      <c r="Q21" s="56" t="b">
        <v>0</v>
      </c>
      <c r="R21" s="58" t="b">
        <v>0</v>
      </c>
      <c r="S21" s="61" t="b">
        <v>0</v>
      </c>
      <c r="T21" s="64" t="b">
        <v>0</v>
      </c>
      <c r="U21" s="56" t="b">
        <v>0</v>
      </c>
      <c r="V21" s="48">
        <v>126</v>
      </c>
      <c r="W21" s="79">
        <v>15.1</v>
      </c>
      <c r="X21" s="80">
        <v>0</v>
      </c>
      <c r="Y21" s="81"/>
      <c r="Z21" s="80">
        <v>192</v>
      </c>
      <c r="AA21" s="79">
        <f t="shared" si="0"/>
        <v>23.009523809523806</v>
      </c>
    </row>
    <row r="22" spans="1:27" x14ac:dyDescent="0.35">
      <c r="A22" s="37" t="s">
        <v>68</v>
      </c>
      <c r="B22" s="38" t="b">
        <v>0</v>
      </c>
      <c r="C22" s="38" t="b">
        <v>0</v>
      </c>
      <c r="D22" s="38" t="b">
        <v>0</v>
      </c>
      <c r="E22" s="38" t="b">
        <v>0</v>
      </c>
      <c r="F22" s="51" t="b">
        <v>0</v>
      </c>
      <c r="G22" s="38" t="b">
        <v>1</v>
      </c>
      <c r="H22" s="38" t="b">
        <v>0</v>
      </c>
      <c r="I22" s="51" t="b">
        <v>0</v>
      </c>
      <c r="J22" s="38" t="b">
        <v>0</v>
      </c>
      <c r="K22" s="38" t="b">
        <v>0</v>
      </c>
      <c r="L22" s="38" t="b">
        <v>0</v>
      </c>
      <c r="M22" s="38" t="b">
        <v>0</v>
      </c>
      <c r="N22" s="38" t="b">
        <v>0</v>
      </c>
      <c r="O22" s="38" t="b">
        <v>0</v>
      </c>
      <c r="P22" s="40" t="b">
        <v>0</v>
      </c>
      <c r="Q22" s="56" t="b">
        <v>0</v>
      </c>
      <c r="R22" s="58" t="b">
        <v>1</v>
      </c>
      <c r="S22" s="61" t="b">
        <v>1</v>
      </c>
      <c r="T22" s="64" t="b">
        <v>1</v>
      </c>
      <c r="U22" s="56" t="b">
        <v>0</v>
      </c>
      <c r="V22" s="48">
        <v>148</v>
      </c>
      <c r="W22" s="79">
        <v>7.1</v>
      </c>
      <c r="X22" s="80">
        <v>1.4</v>
      </c>
      <c r="Y22" s="81"/>
      <c r="Z22" s="80">
        <v>230</v>
      </c>
      <c r="AA22" s="79">
        <f>SUM(W22/V22)*Z22</f>
        <v>11.033783783783782</v>
      </c>
    </row>
    <row r="23" spans="1:27" x14ac:dyDescent="0.35">
      <c r="A23" s="37" t="s">
        <v>69</v>
      </c>
      <c r="B23" s="38" t="b">
        <v>1</v>
      </c>
      <c r="C23" s="38" t="b">
        <v>0</v>
      </c>
      <c r="D23" s="38" t="b">
        <v>0</v>
      </c>
      <c r="E23" s="38" t="b">
        <v>0</v>
      </c>
      <c r="F23" s="51" t="b">
        <v>0</v>
      </c>
      <c r="G23" s="38" t="b">
        <v>1</v>
      </c>
      <c r="H23" s="38" t="b">
        <v>1</v>
      </c>
      <c r="I23" s="51" t="b">
        <v>0</v>
      </c>
      <c r="J23" s="38" t="b">
        <v>0</v>
      </c>
      <c r="K23" s="38" t="b">
        <v>0</v>
      </c>
      <c r="L23" s="38" t="b">
        <v>0</v>
      </c>
      <c r="M23" s="38" t="b">
        <v>0</v>
      </c>
      <c r="N23" s="38" t="b">
        <v>0</v>
      </c>
      <c r="O23" s="38" t="b">
        <v>0</v>
      </c>
      <c r="P23" s="40" t="b">
        <v>0</v>
      </c>
      <c r="Q23" s="56" t="b">
        <v>0</v>
      </c>
      <c r="R23" s="58" t="b">
        <v>1</v>
      </c>
      <c r="S23" s="61" t="b">
        <v>0</v>
      </c>
      <c r="T23" s="64" t="b">
        <v>1</v>
      </c>
      <c r="U23" s="56" t="b">
        <v>0</v>
      </c>
      <c r="V23" s="48">
        <v>80</v>
      </c>
      <c r="W23" s="79">
        <v>23.5</v>
      </c>
      <c r="X23" s="80">
        <v>8.5</v>
      </c>
      <c r="Y23" s="81"/>
      <c r="Z23" s="80">
        <v>140</v>
      </c>
      <c r="AA23" s="79">
        <f t="shared" ref="AA23:AA86" si="1">SUM(W23/V23)*Z23</f>
        <v>41.125</v>
      </c>
    </row>
    <row r="24" spans="1:27" x14ac:dyDescent="0.35">
      <c r="A24" s="37" t="s">
        <v>71</v>
      </c>
      <c r="B24" s="38" t="b">
        <v>1</v>
      </c>
      <c r="C24" s="38" t="b">
        <v>0</v>
      </c>
      <c r="D24" s="38" t="b">
        <v>0</v>
      </c>
      <c r="E24" s="38" t="b">
        <v>0</v>
      </c>
      <c r="F24" s="51" t="b">
        <v>0</v>
      </c>
      <c r="G24" s="38" t="b">
        <v>0</v>
      </c>
      <c r="H24" s="38" t="b">
        <v>0</v>
      </c>
      <c r="I24" s="51" t="b">
        <v>0</v>
      </c>
      <c r="J24" s="38" t="b">
        <v>0</v>
      </c>
      <c r="K24" s="38" t="b">
        <v>0</v>
      </c>
      <c r="L24" s="38" t="b">
        <v>0</v>
      </c>
      <c r="M24" s="38" t="b">
        <v>0</v>
      </c>
      <c r="N24" s="38" t="b">
        <v>0</v>
      </c>
      <c r="O24" s="38" t="b">
        <v>0</v>
      </c>
      <c r="P24" s="40" t="b">
        <v>0</v>
      </c>
      <c r="Q24" s="56" t="b">
        <v>0</v>
      </c>
      <c r="R24" s="58" t="b">
        <v>1</v>
      </c>
      <c r="S24" s="61" t="b">
        <v>1</v>
      </c>
      <c r="T24" s="64" t="b">
        <v>1</v>
      </c>
      <c r="U24" s="56" t="b">
        <v>0</v>
      </c>
      <c r="V24" s="48">
        <v>100</v>
      </c>
      <c r="W24" s="79">
        <v>32</v>
      </c>
      <c r="X24" s="80">
        <v>1</v>
      </c>
      <c r="Y24" s="81"/>
      <c r="Z24" s="80">
        <v>140</v>
      </c>
      <c r="AA24" s="79">
        <f t="shared" si="1"/>
        <v>44.800000000000004</v>
      </c>
    </row>
    <row r="25" spans="1:27" x14ac:dyDescent="0.35">
      <c r="A25" s="37" t="s">
        <v>72</v>
      </c>
      <c r="B25" s="38" t="b">
        <v>0</v>
      </c>
      <c r="C25" s="38" t="b">
        <v>0</v>
      </c>
      <c r="D25" s="38" t="b">
        <v>0</v>
      </c>
      <c r="E25" s="38" t="b">
        <v>0</v>
      </c>
      <c r="F25" s="51" t="b">
        <v>0</v>
      </c>
      <c r="G25" s="38" t="b">
        <v>0</v>
      </c>
      <c r="H25" s="38" t="b">
        <v>0</v>
      </c>
      <c r="I25" s="51" t="b">
        <v>0</v>
      </c>
      <c r="J25" s="38" t="b">
        <v>0</v>
      </c>
      <c r="K25" s="38" t="b">
        <v>0</v>
      </c>
      <c r="L25" s="38" t="b">
        <v>0</v>
      </c>
      <c r="M25" s="38" t="b">
        <v>0</v>
      </c>
      <c r="N25" s="38" t="b">
        <v>0</v>
      </c>
      <c r="O25" s="38" t="b">
        <v>0</v>
      </c>
      <c r="P25" s="40" t="b">
        <v>1</v>
      </c>
      <c r="Q25" s="56" t="b">
        <v>0</v>
      </c>
      <c r="R25" s="58" t="b">
        <v>1</v>
      </c>
      <c r="S25" s="61" t="b">
        <v>1</v>
      </c>
      <c r="T25" s="64" t="b">
        <v>1</v>
      </c>
      <c r="U25" s="56" t="b">
        <v>0</v>
      </c>
      <c r="V25" s="48">
        <v>45</v>
      </c>
      <c r="W25" s="79">
        <v>3</v>
      </c>
      <c r="X25" s="80">
        <v>0</v>
      </c>
      <c r="Y25" s="81"/>
      <c r="Z25" s="80">
        <v>80</v>
      </c>
      <c r="AA25" s="79">
        <f t="shared" si="1"/>
        <v>5.333333333333333</v>
      </c>
    </row>
    <row r="26" spans="1:27" x14ac:dyDescent="0.35">
      <c r="A26" s="37" t="s">
        <v>75</v>
      </c>
      <c r="B26" s="38" t="b">
        <v>1</v>
      </c>
      <c r="C26" s="38" t="b">
        <v>0</v>
      </c>
      <c r="D26" s="38" t="b">
        <v>1</v>
      </c>
      <c r="E26" s="38" t="b">
        <v>0</v>
      </c>
      <c r="F26" s="51" t="b">
        <v>0</v>
      </c>
      <c r="G26" s="38" t="b">
        <v>1</v>
      </c>
      <c r="H26" s="38" t="b">
        <v>0</v>
      </c>
      <c r="I26" s="51" t="b">
        <v>0</v>
      </c>
      <c r="J26" s="38" t="b">
        <v>0</v>
      </c>
      <c r="K26" s="38" t="b">
        <v>0</v>
      </c>
      <c r="L26" s="38" t="b">
        <v>0</v>
      </c>
      <c r="M26" s="38" t="b">
        <v>0</v>
      </c>
      <c r="N26" s="38" t="b">
        <v>0</v>
      </c>
      <c r="O26" s="38" t="b">
        <v>0</v>
      </c>
      <c r="P26" s="40" t="b">
        <v>0</v>
      </c>
      <c r="Q26" s="56" t="b">
        <v>0</v>
      </c>
      <c r="R26" s="58" t="b">
        <v>1</v>
      </c>
      <c r="S26" s="61" t="b">
        <v>0</v>
      </c>
      <c r="T26" s="64" t="b">
        <v>1</v>
      </c>
      <c r="U26" s="56" t="b">
        <v>0</v>
      </c>
      <c r="V26" s="48">
        <v>50</v>
      </c>
      <c r="W26" s="79">
        <v>29.3</v>
      </c>
      <c r="X26" s="80">
        <v>6.5</v>
      </c>
      <c r="Y26" s="81"/>
      <c r="Z26" s="80">
        <v>56</v>
      </c>
      <c r="AA26" s="79">
        <f t="shared" si="1"/>
        <v>32.815999999999995</v>
      </c>
    </row>
    <row r="27" spans="1:27" x14ac:dyDescent="0.35">
      <c r="A27" s="37" t="s">
        <v>76</v>
      </c>
      <c r="B27" s="38" t="b">
        <v>0</v>
      </c>
      <c r="C27" s="38" t="b">
        <v>0</v>
      </c>
      <c r="D27" s="38" t="b">
        <v>0</v>
      </c>
      <c r="E27" s="38" t="b">
        <v>1</v>
      </c>
      <c r="F27" s="51" t="b">
        <v>0</v>
      </c>
      <c r="G27" s="38" t="b">
        <v>0</v>
      </c>
      <c r="H27" s="38" t="b">
        <v>0</v>
      </c>
      <c r="I27" s="51" t="b">
        <v>0</v>
      </c>
      <c r="J27" s="38" t="b">
        <v>0</v>
      </c>
      <c r="K27" s="38" t="b">
        <v>0</v>
      </c>
      <c r="L27" s="38" t="b">
        <v>0</v>
      </c>
      <c r="M27" s="38" t="b">
        <v>0</v>
      </c>
      <c r="N27" s="38" t="b">
        <v>0</v>
      </c>
      <c r="O27" s="38" t="b">
        <v>0</v>
      </c>
      <c r="P27" s="40" t="b">
        <v>0</v>
      </c>
      <c r="Q27" s="56" t="b">
        <v>0</v>
      </c>
      <c r="R27" s="58" t="b">
        <v>0</v>
      </c>
      <c r="S27" s="61" t="b">
        <v>0</v>
      </c>
      <c r="T27" s="64" t="b">
        <v>1</v>
      </c>
      <c r="U27" s="56" t="b">
        <v>0</v>
      </c>
      <c r="V27" s="48">
        <v>60</v>
      </c>
      <c r="W27" s="79">
        <v>14.4</v>
      </c>
      <c r="X27" s="80">
        <v>5.9</v>
      </c>
      <c r="Y27" s="81"/>
      <c r="Z27" s="80">
        <v>90</v>
      </c>
      <c r="AA27" s="79">
        <f t="shared" si="1"/>
        <v>21.6</v>
      </c>
    </row>
    <row r="28" spans="1:27" x14ac:dyDescent="0.35">
      <c r="A28" s="37" t="s">
        <v>77</v>
      </c>
      <c r="B28" s="38" t="b">
        <v>1</v>
      </c>
      <c r="C28" s="38" t="b">
        <v>0</v>
      </c>
      <c r="D28" s="38" t="b">
        <v>0</v>
      </c>
      <c r="E28" s="38" t="b">
        <v>0</v>
      </c>
      <c r="F28" s="51" t="b">
        <v>0</v>
      </c>
      <c r="G28" s="38" t="b">
        <v>0</v>
      </c>
      <c r="H28" s="38" t="b">
        <v>0</v>
      </c>
      <c r="I28" s="51" t="b">
        <v>0</v>
      </c>
      <c r="J28" s="38" t="b">
        <v>0</v>
      </c>
      <c r="K28" s="38" t="b">
        <v>0</v>
      </c>
      <c r="L28" s="38" t="b">
        <v>0</v>
      </c>
      <c r="M28" s="38" t="b">
        <v>0</v>
      </c>
      <c r="N28" s="38" t="b">
        <v>0</v>
      </c>
      <c r="O28" s="38" t="b">
        <v>0</v>
      </c>
      <c r="P28" s="40" t="b">
        <v>0</v>
      </c>
      <c r="Q28" s="56" t="b">
        <v>0</v>
      </c>
      <c r="R28" s="58" t="b">
        <v>1</v>
      </c>
      <c r="S28" s="61" t="b">
        <v>1</v>
      </c>
      <c r="T28" s="64" t="b">
        <v>1</v>
      </c>
      <c r="U28" s="56" t="b">
        <v>0</v>
      </c>
      <c r="V28" s="48">
        <v>60</v>
      </c>
      <c r="W28" s="79">
        <v>5.5</v>
      </c>
      <c r="X28" s="80">
        <v>6</v>
      </c>
      <c r="Y28" s="81"/>
      <c r="Z28" s="80">
        <v>80</v>
      </c>
      <c r="AA28" s="79">
        <f t="shared" si="1"/>
        <v>7.333333333333333</v>
      </c>
    </row>
    <row r="29" spans="1:27" x14ac:dyDescent="0.35">
      <c r="A29" s="37" t="s">
        <v>78</v>
      </c>
      <c r="B29" s="38" t="b">
        <v>0</v>
      </c>
      <c r="C29" s="38" t="b">
        <v>0</v>
      </c>
      <c r="D29" s="38" t="b">
        <v>0</v>
      </c>
      <c r="E29" s="38" t="b">
        <v>0</v>
      </c>
      <c r="F29" s="51" t="b">
        <v>0</v>
      </c>
      <c r="G29" s="38" t="b">
        <v>0</v>
      </c>
      <c r="H29" s="38" t="b">
        <v>0</v>
      </c>
      <c r="I29" s="51" t="b">
        <v>0</v>
      </c>
      <c r="J29" s="38" t="b">
        <v>0</v>
      </c>
      <c r="K29" s="38" t="b">
        <v>0</v>
      </c>
      <c r="L29" s="38" t="b">
        <v>0</v>
      </c>
      <c r="M29" s="38" t="b">
        <v>0</v>
      </c>
      <c r="N29" s="38" t="b">
        <v>0</v>
      </c>
      <c r="O29" s="38" t="b">
        <v>0</v>
      </c>
      <c r="P29" s="40" t="b">
        <v>1</v>
      </c>
      <c r="Q29" s="56" t="b">
        <v>0</v>
      </c>
      <c r="R29" s="58" t="b">
        <v>1</v>
      </c>
      <c r="S29" s="61" t="b">
        <v>1</v>
      </c>
      <c r="T29" s="64" t="b">
        <v>1</v>
      </c>
      <c r="U29" s="56" t="b">
        <v>0</v>
      </c>
      <c r="V29" s="48">
        <v>45</v>
      </c>
      <c r="W29" s="79">
        <v>9.9</v>
      </c>
      <c r="X29" s="80">
        <v>0.5</v>
      </c>
      <c r="Y29" s="81"/>
      <c r="Z29" s="80">
        <v>80</v>
      </c>
      <c r="AA29" s="79">
        <f t="shared" si="1"/>
        <v>17.600000000000001</v>
      </c>
    </row>
    <row r="30" spans="1:27" x14ac:dyDescent="0.35">
      <c r="A30" s="37" t="s">
        <v>79</v>
      </c>
      <c r="B30" s="38" t="b">
        <v>0</v>
      </c>
      <c r="C30" s="38" t="b">
        <v>0</v>
      </c>
      <c r="D30" s="38" t="b">
        <v>0</v>
      </c>
      <c r="E30" s="38" t="b">
        <v>0</v>
      </c>
      <c r="F30" s="51" t="b">
        <v>0</v>
      </c>
      <c r="G30" s="38" t="b">
        <v>0</v>
      </c>
      <c r="H30" s="38" t="b">
        <v>0</v>
      </c>
      <c r="I30" s="51" t="b">
        <v>0</v>
      </c>
      <c r="J30" s="38" t="b">
        <v>0</v>
      </c>
      <c r="K30" s="38" t="b">
        <v>0</v>
      </c>
      <c r="L30" s="38" t="b">
        <v>0</v>
      </c>
      <c r="M30" s="38" t="b">
        <v>0</v>
      </c>
      <c r="N30" s="38" t="b">
        <v>0</v>
      </c>
      <c r="O30" s="38" t="b">
        <v>0</v>
      </c>
      <c r="P30" s="40" t="b">
        <v>1</v>
      </c>
      <c r="Q30" s="56" t="b">
        <v>0</v>
      </c>
      <c r="R30" s="58" t="b">
        <v>1</v>
      </c>
      <c r="S30" s="61" t="b">
        <v>1</v>
      </c>
      <c r="T30" s="64" t="b">
        <v>1</v>
      </c>
      <c r="U30" s="56" t="b">
        <v>0</v>
      </c>
      <c r="V30" s="48" t="s">
        <v>216</v>
      </c>
      <c r="W30" s="79">
        <v>21.3</v>
      </c>
      <c r="X30" s="80">
        <v>3.1</v>
      </c>
      <c r="Y30" s="81"/>
      <c r="Z30" s="80" t="s">
        <v>217</v>
      </c>
      <c r="AA30" s="79">
        <v>32</v>
      </c>
    </row>
    <row r="31" spans="1:27" x14ac:dyDescent="0.35">
      <c r="A31" s="37" t="s">
        <v>80</v>
      </c>
      <c r="B31" s="38" t="b">
        <v>1</v>
      </c>
      <c r="C31" s="38" t="b">
        <v>0</v>
      </c>
      <c r="D31" s="38" t="b">
        <v>0</v>
      </c>
      <c r="E31" s="38" t="b">
        <v>0</v>
      </c>
      <c r="F31" s="51" t="b">
        <v>0</v>
      </c>
      <c r="G31" s="38" t="b">
        <v>1</v>
      </c>
      <c r="H31" s="38" t="b">
        <v>0</v>
      </c>
      <c r="I31" s="51" t="b">
        <v>0</v>
      </c>
      <c r="J31" s="38" t="b">
        <v>0</v>
      </c>
      <c r="K31" s="38" t="b">
        <v>0</v>
      </c>
      <c r="L31" s="38" t="b">
        <v>0</v>
      </c>
      <c r="M31" s="38" t="b">
        <v>0</v>
      </c>
      <c r="N31" s="38" t="b">
        <v>0</v>
      </c>
      <c r="O31" s="38" t="b">
        <v>0</v>
      </c>
      <c r="P31" s="40" t="b">
        <v>0</v>
      </c>
      <c r="Q31" s="56" t="b">
        <v>0</v>
      </c>
      <c r="R31" s="58" t="b">
        <v>1</v>
      </c>
      <c r="S31" s="61" t="b">
        <v>1</v>
      </c>
      <c r="T31" s="64" t="b">
        <v>1</v>
      </c>
      <c r="U31" s="56" t="b">
        <v>0</v>
      </c>
      <c r="V31" s="48">
        <v>107</v>
      </c>
      <c r="W31" s="79">
        <v>27.7</v>
      </c>
      <c r="X31" s="80">
        <v>6.5</v>
      </c>
      <c r="Y31" s="81"/>
      <c r="Z31" s="80">
        <v>140</v>
      </c>
      <c r="AA31" s="79">
        <f t="shared" si="1"/>
        <v>36.242990654205606</v>
      </c>
    </row>
    <row r="32" spans="1:27" x14ac:dyDescent="0.35">
      <c r="A32" s="97" t="s">
        <v>81</v>
      </c>
      <c r="B32" s="98"/>
      <c r="C32" s="98"/>
      <c r="D32" s="98"/>
      <c r="E32" s="98"/>
      <c r="F32" s="98"/>
      <c r="G32" s="98"/>
      <c r="H32" s="98"/>
      <c r="I32" s="98"/>
      <c r="J32" s="98"/>
      <c r="K32" s="98"/>
      <c r="L32" s="98"/>
      <c r="M32" s="98"/>
      <c r="N32" s="98"/>
      <c r="O32" s="98"/>
      <c r="P32" s="98"/>
      <c r="Q32" s="98"/>
      <c r="R32" s="98"/>
      <c r="S32" s="98"/>
      <c r="T32" s="98"/>
      <c r="U32" s="98"/>
      <c r="V32" s="98"/>
      <c r="W32" s="98"/>
      <c r="X32" s="98"/>
      <c r="Y32" s="98"/>
      <c r="Z32" s="98"/>
      <c r="AA32" s="98"/>
    </row>
    <row r="33" spans="1:27" x14ac:dyDescent="0.35">
      <c r="A33" s="37" t="s">
        <v>82</v>
      </c>
      <c r="B33" s="38" t="b">
        <v>1</v>
      </c>
      <c r="C33" s="38" t="b">
        <v>0</v>
      </c>
      <c r="D33" s="38" t="b">
        <v>0</v>
      </c>
      <c r="E33" s="38" t="b">
        <v>0</v>
      </c>
      <c r="F33" s="51" t="b">
        <v>0</v>
      </c>
      <c r="G33" s="38" t="b">
        <v>1</v>
      </c>
      <c r="H33" s="38" t="b">
        <v>1</v>
      </c>
      <c r="I33" s="51" t="b">
        <v>0</v>
      </c>
      <c r="J33" s="38" t="b">
        <v>0</v>
      </c>
      <c r="K33" s="38" t="b">
        <v>0</v>
      </c>
      <c r="L33" s="38" t="b">
        <v>0</v>
      </c>
      <c r="M33" s="38" t="b">
        <v>0</v>
      </c>
      <c r="N33" s="38" t="b">
        <v>0</v>
      </c>
      <c r="O33" s="38" t="b">
        <v>0</v>
      </c>
      <c r="P33" s="40" t="b">
        <v>0</v>
      </c>
      <c r="Q33" s="56" t="b">
        <v>0</v>
      </c>
      <c r="R33" s="58" t="b">
        <v>1</v>
      </c>
      <c r="S33" s="61" t="b">
        <v>0</v>
      </c>
      <c r="T33" s="64" t="b">
        <v>0</v>
      </c>
      <c r="U33" s="56" t="b">
        <v>0</v>
      </c>
      <c r="V33" s="48">
        <v>90</v>
      </c>
      <c r="W33" s="79">
        <v>23.9</v>
      </c>
      <c r="X33" s="80">
        <v>6.1</v>
      </c>
      <c r="Y33" s="81"/>
      <c r="Z33" s="80">
        <v>180</v>
      </c>
      <c r="AA33" s="79">
        <f t="shared" si="1"/>
        <v>47.8</v>
      </c>
    </row>
    <row r="34" spans="1:27" x14ac:dyDescent="0.35">
      <c r="A34" s="37" t="s">
        <v>83</v>
      </c>
      <c r="B34" s="38" t="b">
        <v>0</v>
      </c>
      <c r="C34" s="38" t="b">
        <v>0</v>
      </c>
      <c r="D34" s="38" t="b">
        <v>0</v>
      </c>
      <c r="E34" s="38" t="b">
        <v>0</v>
      </c>
      <c r="F34" s="51" t="b">
        <v>0</v>
      </c>
      <c r="G34" s="38" t="b">
        <v>0</v>
      </c>
      <c r="H34" s="38" t="b">
        <v>0</v>
      </c>
      <c r="I34" s="51" t="b">
        <v>0</v>
      </c>
      <c r="J34" s="38" t="b">
        <v>0</v>
      </c>
      <c r="K34" s="38" t="b">
        <v>0</v>
      </c>
      <c r="L34" s="38" t="b">
        <v>0</v>
      </c>
      <c r="M34" s="38" t="b">
        <v>0</v>
      </c>
      <c r="N34" s="38" t="b">
        <v>0</v>
      </c>
      <c r="O34" s="38" t="b">
        <v>0</v>
      </c>
      <c r="P34" s="40" t="b">
        <v>1</v>
      </c>
      <c r="Q34" s="56" t="b">
        <v>0</v>
      </c>
      <c r="R34" s="58" t="b">
        <v>0</v>
      </c>
      <c r="S34" s="61" t="b">
        <v>0</v>
      </c>
      <c r="T34" s="64" t="b">
        <v>0</v>
      </c>
      <c r="U34" s="56" t="b">
        <v>0</v>
      </c>
      <c r="V34" s="48">
        <v>135</v>
      </c>
      <c r="W34" s="79">
        <v>3.1</v>
      </c>
      <c r="X34" s="80">
        <v>10.5</v>
      </c>
      <c r="Y34" s="81"/>
      <c r="Z34" s="80">
        <v>215</v>
      </c>
      <c r="AA34" s="79">
        <f t="shared" si="1"/>
        <v>4.9370370370370367</v>
      </c>
    </row>
    <row r="35" spans="1:27" x14ac:dyDescent="0.35">
      <c r="A35" s="37" t="s">
        <v>71</v>
      </c>
      <c r="B35" s="38" t="b">
        <v>1</v>
      </c>
      <c r="C35" s="38" t="b">
        <v>0</v>
      </c>
      <c r="D35" s="38" t="b">
        <v>0</v>
      </c>
      <c r="E35" s="38" t="b">
        <v>0</v>
      </c>
      <c r="F35" s="51" t="b">
        <v>0</v>
      </c>
      <c r="G35" s="38" t="b">
        <v>0</v>
      </c>
      <c r="H35" s="38" t="b">
        <v>0</v>
      </c>
      <c r="I35" s="51" t="b">
        <v>0</v>
      </c>
      <c r="J35" s="38" t="b">
        <v>0</v>
      </c>
      <c r="K35" s="38" t="b">
        <v>0</v>
      </c>
      <c r="L35" s="38" t="b">
        <v>0</v>
      </c>
      <c r="M35" s="38" t="b">
        <v>0</v>
      </c>
      <c r="N35" s="38" t="b">
        <v>0</v>
      </c>
      <c r="O35" s="38" t="b">
        <v>0</v>
      </c>
      <c r="P35" s="40" t="b">
        <v>0</v>
      </c>
      <c r="Q35" s="56" t="b">
        <v>0</v>
      </c>
      <c r="R35" s="58" t="b">
        <v>1</v>
      </c>
      <c r="S35" s="61" t="b">
        <v>1</v>
      </c>
      <c r="T35" s="64" t="b">
        <v>1</v>
      </c>
      <c r="U35" s="56" t="b">
        <v>0</v>
      </c>
      <c r="V35" s="48">
        <v>100</v>
      </c>
      <c r="W35" s="79">
        <v>32</v>
      </c>
      <c r="X35" s="80">
        <v>1</v>
      </c>
      <c r="Y35" s="81"/>
      <c r="Z35" s="80">
        <v>140</v>
      </c>
      <c r="AA35" s="79">
        <f t="shared" si="1"/>
        <v>44.800000000000004</v>
      </c>
    </row>
    <row r="36" spans="1:27" x14ac:dyDescent="0.35">
      <c r="A36" s="37" t="s">
        <v>67</v>
      </c>
      <c r="B36" s="38" t="b">
        <v>0</v>
      </c>
      <c r="C36" s="38" t="b">
        <v>0</v>
      </c>
      <c r="D36" s="38" t="b">
        <v>0</v>
      </c>
      <c r="E36" s="38" t="b">
        <v>0</v>
      </c>
      <c r="F36" s="51" t="b">
        <v>0</v>
      </c>
      <c r="G36" s="38" t="b">
        <v>0</v>
      </c>
      <c r="H36" s="38" t="b">
        <v>0</v>
      </c>
      <c r="I36" s="51" t="b">
        <v>0</v>
      </c>
      <c r="J36" s="38" t="b">
        <v>0</v>
      </c>
      <c r="K36" s="38" t="b">
        <v>0</v>
      </c>
      <c r="L36" s="38" t="b">
        <v>0</v>
      </c>
      <c r="M36" s="38" t="b">
        <v>0</v>
      </c>
      <c r="N36" s="38" t="b">
        <v>0</v>
      </c>
      <c r="O36" s="38" t="b">
        <v>0</v>
      </c>
      <c r="P36" s="40" t="b">
        <v>1</v>
      </c>
      <c r="Q36" s="56" t="b">
        <v>0</v>
      </c>
      <c r="R36" s="58" t="b">
        <v>1</v>
      </c>
      <c r="S36" s="61" t="b">
        <v>1</v>
      </c>
      <c r="T36" s="64" t="b">
        <v>1</v>
      </c>
      <c r="U36" s="56" t="b">
        <v>0</v>
      </c>
      <c r="V36" s="48">
        <v>45</v>
      </c>
      <c r="W36" s="79">
        <v>2.5</v>
      </c>
      <c r="X36" s="80">
        <v>0.1</v>
      </c>
      <c r="Y36" s="81"/>
      <c r="Z36" s="80">
        <v>80</v>
      </c>
      <c r="AA36" s="79">
        <f t="shared" si="1"/>
        <v>4.4444444444444446</v>
      </c>
    </row>
    <row r="37" spans="1:27" x14ac:dyDescent="0.35">
      <c r="A37" s="37" t="s">
        <v>84</v>
      </c>
      <c r="B37" s="38" t="b">
        <v>1</v>
      </c>
      <c r="C37" s="38" t="b">
        <v>0</v>
      </c>
      <c r="D37" s="38" t="b">
        <v>1</v>
      </c>
      <c r="E37" s="38" t="b">
        <v>0</v>
      </c>
      <c r="F37" s="51" t="b">
        <v>0</v>
      </c>
      <c r="G37" s="38" t="b">
        <v>1</v>
      </c>
      <c r="H37" s="38" t="b">
        <v>0</v>
      </c>
      <c r="I37" s="51" t="b">
        <v>0</v>
      </c>
      <c r="J37" s="38" t="b">
        <v>0</v>
      </c>
      <c r="K37" s="38" t="b">
        <v>0</v>
      </c>
      <c r="L37" s="38" t="b">
        <v>0</v>
      </c>
      <c r="M37" s="38" t="b">
        <v>0</v>
      </c>
      <c r="N37" s="38" t="b">
        <v>0</v>
      </c>
      <c r="O37" s="38" t="b">
        <v>0</v>
      </c>
      <c r="P37" s="40" t="b">
        <v>0</v>
      </c>
      <c r="Q37" s="56" t="b">
        <v>0</v>
      </c>
      <c r="R37" s="58" t="b">
        <v>1</v>
      </c>
      <c r="S37" s="61" t="b">
        <v>0</v>
      </c>
      <c r="T37" s="64" t="b">
        <v>1</v>
      </c>
      <c r="U37" s="56" t="b">
        <v>0</v>
      </c>
      <c r="V37" s="48">
        <v>43</v>
      </c>
      <c r="W37" s="79">
        <v>22.9</v>
      </c>
      <c r="X37" s="80">
        <v>6.5</v>
      </c>
      <c r="Y37" s="81"/>
      <c r="Z37" s="80">
        <v>43</v>
      </c>
      <c r="AA37" s="79">
        <f t="shared" si="1"/>
        <v>22.900000000000002</v>
      </c>
    </row>
    <row r="38" spans="1:27" x14ac:dyDescent="0.35">
      <c r="A38" s="37" t="s">
        <v>12</v>
      </c>
      <c r="B38" s="38" t="b">
        <v>1</v>
      </c>
      <c r="C38" s="38" t="b">
        <v>0</v>
      </c>
      <c r="D38" s="38" t="b">
        <v>1</v>
      </c>
      <c r="E38" s="38" t="b">
        <v>0</v>
      </c>
      <c r="F38" s="51" t="b">
        <v>0</v>
      </c>
      <c r="G38" s="38" t="b">
        <v>1</v>
      </c>
      <c r="H38" s="38" t="b">
        <v>1</v>
      </c>
      <c r="I38" s="51" t="b">
        <v>0</v>
      </c>
      <c r="J38" s="38" t="b">
        <v>0</v>
      </c>
      <c r="K38" s="38" t="b">
        <v>0</v>
      </c>
      <c r="L38" s="38" t="b">
        <v>0</v>
      </c>
      <c r="M38" s="38" t="b">
        <v>0</v>
      </c>
      <c r="N38" s="38" t="b">
        <v>0</v>
      </c>
      <c r="O38" s="38" t="b">
        <v>0</v>
      </c>
      <c r="P38" s="40" t="b">
        <v>0</v>
      </c>
      <c r="Q38" s="56" t="b">
        <v>0</v>
      </c>
      <c r="R38" s="58" t="b">
        <v>1</v>
      </c>
      <c r="S38" s="61" t="b">
        <v>0</v>
      </c>
      <c r="T38" s="64" t="b">
        <v>1</v>
      </c>
      <c r="U38" s="56" t="b">
        <v>0</v>
      </c>
      <c r="V38" s="48">
        <v>90</v>
      </c>
      <c r="W38" s="79">
        <v>28.8</v>
      </c>
      <c r="X38" s="80">
        <v>5.9</v>
      </c>
      <c r="Y38" s="81"/>
      <c r="Z38" s="80">
        <v>172</v>
      </c>
      <c r="AA38" s="79">
        <f t="shared" si="1"/>
        <v>55.04</v>
      </c>
    </row>
    <row r="39" spans="1:27" x14ac:dyDescent="0.35">
      <c r="A39" s="37" t="s">
        <v>85</v>
      </c>
      <c r="B39" s="38" t="b">
        <v>1</v>
      </c>
      <c r="C39" s="38" t="b">
        <v>0</v>
      </c>
      <c r="D39" s="38" t="b">
        <v>0</v>
      </c>
      <c r="E39" s="38" t="b">
        <v>0</v>
      </c>
      <c r="F39" s="51" t="b">
        <v>0</v>
      </c>
      <c r="G39" s="38" t="b">
        <v>1</v>
      </c>
      <c r="H39" s="38" t="b">
        <v>0</v>
      </c>
      <c r="I39" s="51" t="b">
        <v>0</v>
      </c>
      <c r="J39" s="38" t="b">
        <v>0</v>
      </c>
      <c r="K39" s="38" t="b">
        <v>0</v>
      </c>
      <c r="L39" s="38" t="b">
        <v>0</v>
      </c>
      <c r="M39" s="38" t="b">
        <v>0</v>
      </c>
      <c r="N39" s="38" t="b">
        <v>0</v>
      </c>
      <c r="O39" s="38" t="b">
        <v>0</v>
      </c>
      <c r="P39" s="40" t="b">
        <v>0</v>
      </c>
      <c r="Q39" s="56" t="b">
        <v>0</v>
      </c>
      <c r="R39" s="58" t="b">
        <v>1</v>
      </c>
      <c r="S39" s="61" t="b">
        <v>1</v>
      </c>
      <c r="T39" s="64" t="b">
        <v>1</v>
      </c>
      <c r="U39" s="56" t="b">
        <v>0</v>
      </c>
      <c r="V39" s="48">
        <v>125</v>
      </c>
      <c r="W39" s="79">
        <v>32.299999999999997</v>
      </c>
      <c r="X39" s="80">
        <v>3.4</v>
      </c>
      <c r="Y39" s="81"/>
      <c r="Z39" s="80">
        <v>240</v>
      </c>
      <c r="AA39" s="79">
        <f t="shared" si="1"/>
        <v>62.015999999999991</v>
      </c>
    </row>
    <row r="40" spans="1:27" x14ac:dyDescent="0.35">
      <c r="A40" s="37" t="s">
        <v>86</v>
      </c>
      <c r="B40" s="38" t="b">
        <v>1</v>
      </c>
      <c r="C40" s="38" t="b">
        <v>0</v>
      </c>
      <c r="D40" s="38" t="b">
        <v>0</v>
      </c>
      <c r="E40" s="38" t="b">
        <v>0</v>
      </c>
      <c r="F40" s="51" t="b">
        <v>0</v>
      </c>
      <c r="G40" s="38" t="b">
        <v>0</v>
      </c>
      <c r="H40" s="38" t="b">
        <v>0</v>
      </c>
      <c r="I40" s="51" t="b">
        <v>0</v>
      </c>
      <c r="J40" s="38" t="b">
        <v>0</v>
      </c>
      <c r="K40" s="38" t="b">
        <v>0</v>
      </c>
      <c r="L40" s="38" t="b">
        <v>0</v>
      </c>
      <c r="M40" s="38" t="b">
        <v>0</v>
      </c>
      <c r="N40" s="38" t="b">
        <v>0</v>
      </c>
      <c r="O40" s="38" t="b">
        <v>0</v>
      </c>
      <c r="P40" s="40" t="b">
        <v>0</v>
      </c>
      <c r="Q40" s="56" t="b">
        <v>0</v>
      </c>
      <c r="R40" s="58" t="b">
        <v>1</v>
      </c>
      <c r="S40" s="61" t="b">
        <v>1</v>
      </c>
      <c r="T40" s="64" t="b">
        <v>1</v>
      </c>
      <c r="U40" s="56" t="b">
        <v>0</v>
      </c>
      <c r="V40" s="48">
        <v>50</v>
      </c>
      <c r="W40" s="79">
        <v>5.4</v>
      </c>
      <c r="X40" s="80">
        <v>0.1</v>
      </c>
      <c r="Y40" s="81"/>
      <c r="Z40" s="80">
        <v>90</v>
      </c>
      <c r="AA40" s="79">
        <f t="shared" si="1"/>
        <v>9.7200000000000006</v>
      </c>
    </row>
    <row r="41" spans="1:27" x14ac:dyDescent="0.35">
      <c r="A41" s="37" t="s">
        <v>78</v>
      </c>
      <c r="B41" s="38" t="b">
        <v>0</v>
      </c>
      <c r="C41" s="38" t="b">
        <v>0</v>
      </c>
      <c r="D41" s="38" t="b">
        <v>0</v>
      </c>
      <c r="E41" s="38" t="b">
        <v>0</v>
      </c>
      <c r="F41" s="51" t="b">
        <v>0</v>
      </c>
      <c r="G41" s="38" t="b">
        <v>0</v>
      </c>
      <c r="H41" s="38" t="b">
        <v>0</v>
      </c>
      <c r="I41" s="51" t="b">
        <v>0</v>
      </c>
      <c r="J41" s="38" t="b">
        <v>0</v>
      </c>
      <c r="K41" s="38" t="b">
        <v>0</v>
      </c>
      <c r="L41" s="38" t="b">
        <v>0</v>
      </c>
      <c r="M41" s="38" t="b">
        <v>0</v>
      </c>
      <c r="N41" s="38" t="b">
        <v>0</v>
      </c>
      <c r="O41" s="38" t="b">
        <v>0</v>
      </c>
      <c r="P41" s="40" t="b">
        <v>1</v>
      </c>
      <c r="Q41" s="56" t="b">
        <v>0</v>
      </c>
      <c r="R41" s="58" t="b">
        <v>1</v>
      </c>
      <c r="S41" s="61" t="b">
        <v>1</v>
      </c>
      <c r="T41" s="64" t="b">
        <v>1</v>
      </c>
      <c r="U41" s="56" t="b">
        <v>0</v>
      </c>
      <c r="V41" s="48">
        <v>45</v>
      </c>
      <c r="W41" s="79">
        <v>9.9</v>
      </c>
      <c r="X41" s="80">
        <v>0.5</v>
      </c>
      <c r="Y41" s="81"/>
      <c r="Z41" s="80">
        <v>80</v>
      </c>
      <c r="AA41" s="79">
        <f t="shared" si="1"/>
        <v>17.600000000000001</v>
      </c>
    </row>
    <row r="42" spans="1:27" x14ac:dyDescent="0.35">
      <c r="A42" s="37" t="s">
        <v>51</v>
      </c>
      <c r="B42" s="38" t="b">
        <v>1</v>
      </c>
      <c r="C42" s="38" t="b">
        <v>0</v>
      </c>
      <c r="D42" s="38" t="b">
        <v>1</v>
      </c>
      <c r="E42" s="38" t="b">
        <v>0</v>
      </c>
      <c r="F42" s="51" t="b">
        <v>0</v>
      </c>
      <c r="G42" s="38" t="b">
        <v>1</v>
      </c>
      <c r="H42" s="38" t="b">
        <v>1</v>
      </c>
      <c r="I42" s="51" t="b">
        <v>0</v>
      </c>
      <c r="J42" s="38" t="b">
        <v>0</v>
      </c>
      <c r="K42" s="38" t="b">
        <v>0</v>
      </c>
      <c r="L42" s="38" t="b">
        <v>0</v>
      </c>
      <c r="M42" s="38" t="b">
        <v>0</v>
      </c>
      <c r="N42" s="38" t="b">
        <v>0</v>
      </c>
      <c r="O42" s="38" t="b">
        <v>0</v>
      </c>
      <c r="P42" s="40" t="b">
        <v>0</v>
      </c>
      <c r="Q42" s="56" t="b">
        <v>0</v>
      </c>
      <c r="R42" s="58" t="b">
        <v>1</v>
      </c>
      <c r="S42" s="61" t="b">
        <v>0</v>
      </c>
      <c r="T42" s="64" t="b">
        <v>1</v>
      </c>
      <c r="U42" s="56" t="b">
        <v>0</v>
      </c>
      <c r="V42" s="48">
        <v>40</v>
      </c>
      <c r="W42" s="79">
        <v>23.9</v>
      </c>
      <c r="X42" s="80">
        <v>4.2</v>
      </c>
      <c r="Y42" s="81"/>
      <c r="Z42" s="80">
        <v>50</v>
      </c>
      <c r="AA42" s="79">
        <f t="shared" si="1"/>
        <v>29.874999999999996</v>
      </c>
    </row>
    <row r="43" spans="1:27" x14ac:dyDescent="0.35">
      <c r="A43" s="37" t="s">
        <v>87</v>
      </c>
      <c r="B43" s="38" t="b">
        <v>1</v>
      </c>
      <c r="C43" s="38" t="b">
        <v>0</v>
      </c>
      <c r="D43" s="38" t="b">
        <v>1</v>
      </c>
      <c r="E43" s="38" t="b">
        <v>0</v>
      </c>
      <c r="F43" s="51" t="b">
        <v>0</v>
      </c>
      <c r="G43" s="38" t="b">
        <v>1</v>
      </c>
      <c r="H43" s="38" t="b">
        <v>1</v>
      </c>
      <c r="I43" s="51" t="b">
        <v>0</v>
      </c>
      <c r="J43" s="38" t="b">
        <v>0</v>
      </c>
      <c r="K43" s="38" t="b">
        <v>0</v>
      </c>
      <c r="L43" s="38" t="b">
        <v>0</v>
      </c>
      <c r="M43" s="38" t="b">
        <v>0</v>
      </c>
      <c r="N43" s="38" t="b">
        <v>0</v>
      </c>
      <c r="O43" s="38" t="b">
        <v>0</v>
      </c>
      <c r="P43" s="40" t="b">
        <v>0</v>
      </c>
      <c r="Q43" s="56" t="b">
        <v>0</v>
      </c>
      <c r="R43" s="58" t="b">
        <v>1</v>
      </c>
      <c r="S43" s="61" t="b">
        <v>0</v>
      </c>
      <c r="T43" s="64" t="b">
        <v>1</v>
      </c>
      <c r="U43" s="56" t="b">
        <v>0</v>
      </c>
      <c r="V43" s="48">
        <v>106</v>
      </c>
      <c r="W43" s="79">
        <v>12.8</v>
      </c>
      <c r="X43" s="80">
        <v>14.5</v>
      </c>
      <c r="Y43" s="81"/>
      <c r="Z43" s="80">
        <v>148</v>
      </c>
      <c r="AA43" s="79">
        <f t="shared" si="1"/>
        <v>17.871698113207547</v>
      </c>
    </row>
    <row r="44" spans="1:27" x14ac:dyDescent="0.35">
      <c r="A44" s="37" t="s">
        <v>88</v>
      </c>
      <c r="B44" s="38" t="b">
        <v>0</v>
      </c>
      <c r="C44" s="38" t="b">
        <v>0</v>
      </c>
      <c r="D44" s="38" t="b">
        <v>0</v>
      </c>
      <c r="E44" s="38" t="b">
        <v>0</v>
      </c>
      <c r="F44" s="51" t="b">
        <v>0</v>
      </c>
      <c r="G44" s="38" t="b">
        <v>1</v>
      </c>
      <c r="H44" s="38" t="b">
        <v>0</v>
      </c>
      <c r="I44" s="51" t="b">
        <v>0</v>
      </c>
      <c r="J44" s="38" t="b">
        <v>0</v>
      </c>
      <c r="K44" s="38" t="b">
        <v>0</v>
      </c>
      <c r="L44" s="38" t="b">
        <v>0</v>
      </c>
      <c r="M44" s="38" t="b">
        <v>1</v>
      </c>
      <c r="N44" s="38" t="b">
        <v>0</v>
      </c>
      <c r="O44" s="38" t="b">
        <v>0</v>
      </c>
      <c r="P44" s="40" t="b">
        <v>0</v>
      </c>
      <c r="Q44" s="56" t="b">
        <v>0</v>
      </c>
      <c r="R44" s="58" t="b">
        <v>0</v>
      </c>
      <c r="S44" s="61" t="b">
        <v>0</v>
      </c>
      <c r="T44" s="64" t="b">
        <v>0</v>
      </c>
      <c r="U44" s="56" t="b">
        <v>0</v>
      </c>
      <c r="V44" s="48">
        <v>80</v>
      </c>
      <c r="W44" s="79">
        <v>6.7</v>
      </c>
      <c r="X44" s="80">
        <v>6.2</v>
      </c>
      <c r="Y44" s="81"/>
      <c r="Z44" s="80">
        <v>120</v>
      </c>
      <c r="AA44" s="79">
        <f t="shared" si="1"/>
        <v>10.050000000000001</v>
      </c>
    </row>
    <row r="45" spans="1:27" x14ac:dyDescent="0.35">
      <c r="A45" s="37" t="s">
        <v>61</v>
      </c>
      <c r="B45" s="38" t="b">
        <v>0</v>
      </c>
      <c r="C45" s="38" t="b">
        <v>0</v>
      </c>
      <c r="D45" s="38" t="b">
        <v>0</v>
      </c>
      <c r="E45" s="38" t="b">
        <v>0</v>
      </c>
      <c r="F45" s="51" t="b">
        <v>0</v>
      </c>
      <c r="G45" s="38" t="b">
        <v>0</v>
      </c>
      <c r="H45" s="38" t="b">
        <v>0</v>
      </c>
      <c r="I45" s="51" t="b">
        <v>0</v>
      </c>
      <c r="J45" s="38" t="b">
        <v>0</v>
      </c>
      <c r="K45" s="38" t="b">
        <v>0</v>
      </c>
      <c r="L45" s="38" t="b">
        <v>0</v>
      </c>
      <c r="M45" s="38" t="b">
        <v>1</v>
      </c>
      <c r="N45" s="38" t="b">
        <v>0</v>
      </c>
      <c r="O45" s="38" t="b">
        <v>0</v>
      </c>
      <c r="P45" s="40" t="b">
        <v>0</v>
      </c>
      <c r="Q45" s="56" t="b">
        <v>0</v>
      </c>
      <c r="R45" s="58" t="b">
        <v>1</v>
      </c>
      <c r="S45" s="61" t="b">
        <v>1</v>
      </c>
      <c r="T45" s="64" t="b">
        <v>1</v>
      </c>
      <c r="U45" s="56" t="b">
        <v>0</v>
      </c>
      <c r="V45" s="48">
        <v>133</v>
      </c>
      <c r="W45" s="79">
        <v>22.4</v>
      </c>
      <c r="X45" s="80">
        <v>5.7</v>
      </c>
      <c r="Y45" s="81"/>
      <c r="Z45" s="80">
        <v>217</v>
      </c>
      <c r="AA45" s="79">
        <f t="shared" si="1"/>
        <v>36.547368421052632</v>
      </c>
    </row>
    <row r="46" spans="1:27" x14ac:dyDescent="0.35">
      <c r="A46" s="37" t="s">
        <v>72</v>
      </c>
      <c r="B46" s="38" t="b">
        <v>0</v>
      </c>
      <c r="C46" s="38" t="b">
        <v>0</v>
      </c>
      <c r="D46" s="38" t="b">
        <v>0</v>
      </c>
      <c r="E46" s="38" t="b">
        <v>0</v>
      </c>
      <c r="F46" s="51" t="b">
        <v>0</v>
      </c>
      <c r="G46" s="38" t="b">
        <v>0</v>
      </c>
      <c r="H46" s="38" t="b">
        <v>0</v>
      </c>
      <c r="I46" s="51" t="b">
        <v>0</v>
      </c>
      <c r="J46" s="38" t="b">
        <v>0</v>
      </c>
      <c r="K46" s="38" t="b">
        <v>0</v>
      </c>
      <c r="L46" s="38" t="b">
        <v>0</v>
      </c>
      <c r="M46" s="38" t="b">
        <v>0</v>
      </c>
      <c r="N46" s="38" t="b">
        <v>0</v>
      </c>
      <c r="O46" s="38" t="b">
        <v>0</v>
      </c>
      <c r="P46" s="40" t="b">
        <v>1</v>
      </c>
      <c r="Q46" s="56" t="b">
        <v>0</v>
      </c>
      <c r="R46" s="58" t="b">
        <v>1</v>
      </c>
      <c r="S46" s="61" t="b">
        <v>1</v>
      </c>
      <c r="T46" s="64" t="b">
        <v>1</v>
      </c>
      <c r="U46" s="56" t="b">
        <v>0</v>
      </c>
      <c r="V46" s="48">
        <v>45</v>
      </c>
      <c r="W46" s="79">
        <v>3</v>
      </c>
      <c r="X46" s="80">
        <v>0</v>
      </c>
      <c r="Y46" s="81"/>
      <c r="Z46" s="80">
        <v>80</v>
      </c>
      <c r="AA46" s="79">
        <f t="shared" si="1"/>
        <v>5.333333333333333</v>
      </c>
    </row>
    <row r="47" spans="1:27" x14ac:dyDescent="0.35">
      <c r="A47" s="37" t="s">
        <v>73</v>
      </c>
      <c r="B47" s="38" t="b">
        <v>1</v>
      </c>
      <c r="C47" s="38" t="b">
        <v>0</v>
      </c>
      <c r="D47" s="38" t="b">
        <v>0</v>
      </c>
      <c r="E47" s="38" t="b">
        <v>0</v>
      </c>
      <c r="F47" s="51" t="b">
        <v>0</v>
      </c>
      <c r="G47" s="38" t="b">
        <v>1</v>
      </c>
      <c r="H47" s="38" t="b">
        <v>0</v>
      </c>
      <c r="I47" s="51" t="b">
        <v>0</v>
      </c>
      <c r="J47" s="38" t="b">
        <v>0</v>
      </c>
      <c r="K47" s="38" t="b">
        <v>0</v>
      </c>
      <c r="L47" s="38" t="b">
        <v>0</v>
      </c>
      <c r="M47" s="38" t="b">
        <v>0</v>
      </c>
      <c r="N47" s="38" t="b">
        <v>0</v>
      </c>
      <c r="O47" s="38" t="b">
        <v>0</v>
      </c>
      <c r="P47" s="40" t="b">
        <v>0</v>
      </c>
      <c r="Q47" s="56" t="b">
        <v>0</v>
      </c>
      <c r="R47" s="58" t="b">
        <v>1</v>
      </c>
      <c r="S47" s="61" t="b">
        <v>0</v>
      </c>
      <c r="T47" s="64" t="b">
        <v>0</v>
      </c>
      <c r="U47" s="56" t="b">
        <v>0</v>
      </c>
      <c r="V47" s="48">
        <v>100</v>
      </c>
      <c r="W47" s="79">
        <v>29</v>
      </c>
      <c r="X47" s="80">
        <v>8</v>
      </c>
      <c r="Y47" s="81"/>
      <c r="Z47" s="80">
        <v>150</v>
      </c>
      <c r="AA47" s="79">
        <f t="shared" si="1"/>
        <v>43.5</v>
      </c>
    </row>
    <row r="48" spans="1:27" x14ac:dyDescent="0.35">
      <c r="A48" s="37" t="s">
        <v>74</v>
      </c>
      <c r="B48" s="38" t="b">
        <v>0</v>
      </c>
      <c r="C48" s="38" t="b">
        <v>0</v>
      </c>
      <c r="D48" s="38" t="b">
        <v>0</v>
      </c>
      <c r="E48" s="38" t="b">
        <v>0</v>
      </c>
      <c r="F48" s="51" t="b">
        <v>0</v>
      </c>
      <c r="G48" s="38" t="b">
        <v>0</v>
      </c>
      <c r="H48" s="38" t="b">
        <v>1</v>
      </c>
      <c r="I48" s="51" t="b">
        <v>0</v>
      </c>
      <c r="J48" s="38" t="b">
        <v>0</v>
      </c>
      <c r="K48" s="38" t="b">
        <v>0</v>
      </c>
      <c r="L48" s="38" t="b">
        <v>0</v>
      </c>
      <c r="M48" s="38" t="b">
        <v>0</v>
      </c>
      <c r="N48" s="38" t="b">
        <v>0</v>
      </c>
      <c r="O48" s="38" t="b">
        <v>0</v>
      </c>
      <c r="P48" s="40" t="b">
        <v>0</v>
      </c>
      <c r="Q48" s="56" t="b">
        <v>0</v>
      </c>
      <c r="R48" s="58" t="b">
        <v>1</v>
      </c>
      <c r="S48" s="61" t="b">
        <v>0</v>
      </c>
      <c r="T48" s="64" t="b">
        <v>1</v>
      </c>
      <c r="U48" s="56" t="b">
        <v>0</v>
      </c>
      <c r="V48" s="48">
        <v>106</v>
      </c>
      <c r="W48" s="79">
        <v>17.5</v>
      </c>
      <c r="X48" s="80">
        <v>1.6</v>
      </c>
      <c r="Y48" s="81"/>
      <c r="Z48" s="80">
        <v>106</v>
      </c>
      <c r="AA48" s="79">
        <f t="shared" si="1"/>
        <v>17.5</v>
      </c>
    </row>
    <row r="49" spans="1:27" x14ac:dyDescent="0.35">
      <c r="A49" s="37" t="s">
        <v>89</v>
      </c>
      <c r="B49" s="38" t="b">
        <v>0</v>
      </c>
      <c r="C49" s="38" t="b">
        <v>0</v>
      </c>
      <c r="D49" s="38" t="b">
        <v>0</v>
      </c>
      <c r="E49" s="38" t="b">
        <v>0</v>
      </c>
      <c r="F49" s="51" t="b">
        <v>0</v>
      </c>
      <c r="G49" s="38" t="b">
        <v>0</v>
      </c>
      <c r="H49" s="38" t="b">
        <v>1</v>
      </c>
      <c r="I49" s="51" t="b">
        <v>0</v>
      </c>
      <c r="J49" s="38" t="b">
        <v>0</v>
      </c>
      <c r="K49" s="38" t="b">
        <v>0</v>
      </c>
      <c r="L49" s="38" t="b">
        <v>0</v>
      </c>
      <c r="M49" s="38" t="b">
        <v>0</v>
      </c>
      <c r="N49" s="38" t="b">
        <v>0</v>
      </c>
      <c r="O49" s="38" t="b">
        <v>0</v>
      </c>
      <c r="P49" s="40" t="b">
        <v>0</v>
      </c>
      <c r="Q49" s="56" t="b">
        <v>0</v>
      </c>
      <c r="R49" s="58" t="b">
        <v>1</v>
      </c>
      <c r="S49" s="61" t="b">
        <v>0</v>
      </c>
      <c r="T49" s="64" t="b">
        <v>1</v>
      </c>
      <c r="U49" s="56" t="b">
        <v>0</v>
      </c>
      <c r="V49" s="48">
        <v>131</v>
      </c>
      <c r="W49" s="79">
        <v>9</v>
      </c>
      <c r="X49" s="80">
        <v>3.5</v>
      </c>
      <c r="Y49" s="81"/>
      <c r="Z49" s="80">
        <v>186</v>
      </c>
      <c r="AA49" s="79">
        <f t="shared" si="1"/>
        <v>12.778625954198475</v>
      </c>
    </row>
    <row r="50" spans="1:27" x14ac:dyDescent="0.35">
      <c r="A50" s="37" t="s">
        <v>90</v>
      </c>
      <c r="B50" s="38" t="b">
        <v>1</v>
      </c>
      <c r="C50" s="38" t="b">
        <v>0</v>
      </c>
      <c r="D50" s="38" t="b">
        <v>0</v>
      </c>
      <c r="E50" s="38" t="b">
        <v>0</v>
      </c>
      <c r="F50" s="51" t="b">
        <v>0</v>
      </c>
      <c r="G50" s="38" t="b">
        <v>0</v>
      </c>
      <c r="H50" s="38" t="b">
        <v>0</v>
      </c>
      <c r="I50" s="51" t="b">
        <v>0</v>
      </c>
      <c r="J50" s="38" t="b">
        <v>0</v>
      </c>
      <c r="K50" s="38" t="b">
        <v>0</v>
      </c>
      <c r="L50" s="38" t="b">
        <v>0</v>
      </c>
      <c r="M50" s="38" t="b">
        <v>0</v>
      </c>
      <c r="N50" s="38" t="b">
        <v>0</v>
      </c>
      <c r="O50" s="38" t="b">
        <v>0</v>
      </c>
      <c r="P50" s="40" t="b">
        <v>0</v>
      </c>
      <c r="Q50" s="56" t="b">
        <v>0</v>
      </c>
      <c r="R50" s="58" t="b">
        <v>1</v>
      </c>
      <c r="S50" s="61" t="b">
        <v>1</v>
      </c>
      <c r="T50" s="64" t="b">
        <v>1</v>
      </c>
      <c r="U50" s="56" t="b">
        <v>0</v>
      </c>
      <c r="V50" s="48">
        <v>134</v>
      </c>
      <c r="W50" s="79">
        <v>8.1999999999999993</v>
      </c>
      <c r="X50" s="80">
        <v>1.8</v>
      </c>
      <c r="Y50" s="81"/>
      <c r="Z50" s="80">
        <v>219</v>
      </c>
      <c r="AA50" s="79">
        <f t="shared" si="1"/>
        <v>13.401492537313432</v>
      </c>
    </row>
    <row r="51" spans="1:27" x14ac:dyDescent="0.35">
      <c r="A51" s="37" t="s">
        <v>91</v>
      </c>
      <c r="B51" s="38" t="b">
        <v>0</v>
      </c>
      <c r="C51" s="38" t="b">
        <v>0</v>
      </c>
      <c r="D51" s="38" t="b">
        <v>0</v>
      </c>
      <c r="E51" s="38" t="b">
        <v>0</v>
      </c>
      <c r="F51" s="51" t="b">
        <v>0</v>
      </c>
      <c r="G51" s="38" t="b">
        <v>0</v>
      </c>
      <c r="H51" s="38" t="b">
        <v>0</v>
      </c>
      <c r="I51" s="51" t="b">
        <v>0</v>
      </c>
      <c r="J51" s="38" t="b">
        <v>0</v>
      </c>
      <c r="K51" s="38" t="b">
        <v>0</v>
      </c>
      <c r="L51" s="38" t="b">
        <v>0</v>
      </c>
      <c r="M51" s="38" t="b">
        <v>0</v>
      </c>
      <c r="N51" s="38" t="b">
        <v>0</v>
      </c>
      <c r="O51" s="38" t="b">
        <v>0</v>
      </c>
      <c r="P51" s="40" t="b">
        <v>1</v>
      </c>
      <c r="Q51" s="56" t="b">
        <v>0</v>
      </c>
      <c r="R51" s="58" t="b">
        <v>1</v>
      </c>
      <c r="S51" s="61" t="b">
        <v>1</v>
      </c>
      <c r="T51" s="64" t="b">
        <v>1</v>
      </c>
      <c r="U51" s="56" t="b">
        <v>0</v>
      </c>
      <c r="V51" s="48">
        <v>105</v>
      </c>
      <c r="W51" s="79">
        <v>26.7</v>
      </c>
      <c r="X51" s="80">
        <v>0.7</v>
      </c>
      <c r="Y51" s="81"/>
      <c r="Z51" s="80">
        <v>165</v>
      </c>
      <c r="AA51" s="79">
        <f t="shared" si="1"/>
        <v>41.957142857142856</v>
      </c>
    </row>
    <row r="52" spans="1:27" x14ac:dyDescent="0.35">
      <c r="A52" s="37" t="s">
        <v>78</v>
      </c>
      <c r="B52" s="38" t="b">
        <v>0</v>
      </c>
      <c r="C52" s="38" t="b">
        <v>0</v>
      </c>
      <c r="D52" s="38" t="b">
        <v>0</v>
      </c>
      <c r="E52" s="38" t="b">
        <v>0</v>
      </c>
      <c r="F52" s="51" t="b">
        <v>0</v>
      </c>
      <c r="G52" s="38" t="b">
        <v>0</v>
      </c>
      <c r="H52" s="38" t="b">
        <v>0</v>
      </c>
      <c r="I52" s="51" t="b">
        <v>0</v>
      </c>
      <c r="J52" s="38" t="b">
        <v>0</v>
      </c>
      <c r="K52" s="38" t="b">
        <v>0</v>
      </c>
      <c r="L52" s="38" t="b">
        <v>0</v>
      </c>
      <c r="M52" s="38" t="b">
        <v>0</v>
      </c>
      <c r="N52" s="38" t="b">
        <v>0</v>
      </c>
      <c r="O52" s="38" t="b">
        <v>0</v>
      </c>
      <c r="P52" s="40" t="b">
        <v>1</v>
      </c>
      <c r="Q52" s="56" t="b">
        <v>0</v>
      </c>
      <c r="R52" s="58" t="b">
        <v>1</v>
      </c>
      <c r="S52" s="61" t="b">
        <v>1</v>
      </c>
      <c r="T52" s="64" t="b">
        <v>1</v>
      </c>
      <c r="U52" s="56" t="b">
        <v>0</v>
      </c>
      <c r="V52" s="48">
        <v>45</v>
      </c>
      <c r="W52" s="79">
        <v>9.9</v>
      </c>
      <c r="X52" s="80">
        <v>0.5</v>
      </c>
      <c r="Y52" s="81"/>
      <c r="Z52" s="80">
        <v>80</v>
      </c>
      <c r="AA52" s="79">
        <f t="shared" si="1"/>
        <v>17.600000000000001</v>
      </c>
    </row>
    <row r="53" spans="1:27" x14ac:dyDescent="0.35">
      <c r="A53" s="37" t="s">
        <v>92</v>
      </c>
      <c r="B53" s="38" t="b">
        <v>0</v>
      </c>
      <c r="C53" s="38" t="b">
        <v>0</v>
      </c>
      <c r="D53" s="38" t="b">
        <v>0</v>
      </c>
      <c r="E53" s="38" t="b">
        <v>0</v>
      </c>
      <c r="F53" s="51" t="b">
        <v>0</v>
      </c>
      <c r="G53" s="38" t="b">
        <v>0</v>
      </c>
      <c r="H53" s="38" t="b">
        <v>1</v>
      </c>
      <c r="I53" s="51" t="b">
        <v>0</v>
      </c>
      <c r="J53" s="38" t="b">
        <v>0</v>
      </c>
      <c r="K53" s="38" t="b">
        <v>0</v>
      </c>
      <c r="L53" s="38" t="b">
        <v>0</v>
      </c>
      <c r="M53" s="38" t="b">
        <v>0</v>
      </c>
      <c r="N53" s="38" t="b">
        <v>0</v>
      </c>
      <c r="O53" s="38" t="b">
        <v>0</v>
      </c>
      <c r="P53" s="40" t="b">
        <v>0</v>
      </c>
      <c r="Q53" s="56" t="b">
        <v>0</v>
      </c>
      <c r="R53" s="58" t="b">
        <v>0</v>
      </c>
      <c r="S53" s="61" t="b">
        <v>0</v>
      </c>
      <c r="T53" s="64" t="b">
        <v>0</v>
      </c>
      <c r="U53" s="56" t="b">
        <v>0</v>
      </c>
      <c r="V53" s="48">
        <v>144</v>
      </c>
      <c r="W53" s="79">
        <v>16.100000000000001</v>
      </c>
      <c r="X53" s="80">
        <v>2.9</v>
      </c>
      <c r="Y53" s="81"/>
      <c r="Z53" s="80">
        <v>248</v>
      </c>
      <c r="AA53" s="79">
        <f t="shared" si="1"/>
        <v>27.727777777777778</v>
      </c>
    </row>
    <row r="54" spans="1:27" x14ac:dyDescent="0.35">
      <c r="A54" s="37" t="s">
        <v>93</v>
      </c>
      <c r="B54" s="38" t="b">
        <v>1</v>
      </c>
      <c r="C54" s="38" t="b">
        <v>0</v>
      </c>
      <c r="D54" s="38" t="b">
        <v>0</v>
      </c>
      <c r="E54" s="38" t="b">
        <v>1</v>
      </c>
      <c r="F54" s="51" t="b">
        <v>0</v>
      </c>
      <c r="G54" s="38" t="b">
        <v>0</v>
      </c>
      <c r="H54" s="38" t="b">
        <v>0</v>
      </c>
      <c r="I54" s="51" t="b">
        <v>0</v>
      </c>
      <c r="J54" s="38" t="b">
        <v>0</v>
      </c>
      <c r="K54" s="38" t="b">
        <v>0</v>
      </c>
      <c r="L54" s="38" t="b">
        <v>0</v>
      </c>
      <c r="M54" s="38" t="b">
        <v>0</v>
      </c>
      <c r="N54" s="38" t="b">
        <v>0</v>
      </c>
      <c r="O54" s="38" t="b">
        <v>0</v>
      </c>
      <c r="P54" s="40" t="b">
        <v>0</v>
      </c>
      <c r="Q54" s="56" t="b">
        <v>0</v>
      </c>
      <c r="R54" s="58" t="b">
        <v>0</v>
      </c>
      <c r="S54" s="61" t="b">
        <v>0</v>
      </c>
      <c r="T54" s="64" t="b">
        <v>1</v>
      </c>
      <c r="U54" s="56" t="b">
        <v>0</v>
      </c>
      <c r="V54" s="48">
        <v>60</v>
      </c>
      <c r="W54" s="79">
        <v>12.5</v>
      </c>
      <c r="X54" s="80">
        <v>3.4</v>
      </c>
      <c r="Y54" s="81"/>
      <c r="Z54" s="80">
        <v>90</v>
      </c>
      <c r="AA54" s="79">
        <f t="shared" si="1"/>
        <v>18.75</v>
      </c>
    </row>
    <row r="55" spans="1:27" x14ac:dyDescent="0.35">
      <c r="A55" s="37" t="s">
        <v>94</v>
      </c>
      <c r="B55" s="38" t="b">
        <v>1</v>
      </c>
      <c r="C55" s="38" t="b">
        <v>0</v>
      </c>
      <c r="D55" s="38" t="b">
        <v>0</v>
      </c>
      <c r="E55" s="38" t="b">
        <v>1</v>
      </c>
      <c r="F55" s="51" t="b">
        <v>0</v>
      </c>
      <c r="G55" s="38" t="b">
        <v>0</v>
      </c>
      <c r="H55" s="38" t="b">
        <v>0</v>
      </c>
      <c r="I55" s="51" t="b">
        <v>0</v>
      </c>
      <c r="J55" s="38" t="b">
        <v>0</v>
      </c>
      <c r="K55" s="38" t="b">
        <v>0</v>
      </c>
      <c r="L55" s="38" t="b">
        <v>0</v>
      </c>
      <c r="M55" s="38" t="b">
        <v>0</v>
      </c>
      <c r="N55" s="38" t="b">
        <v>0</v>
      </c>
      <c r="O55" s="38" t="b">
        <v>0</v>
      </c>
      <c r="P55" s="40" t="b">
        <v>0</v>
      </c>
      <c r="Q55" s="56" t="b">
        <v>0</v>
      </c>
      <c r="R55" s="58" t="b">
        <v>1</v>
      </c>
      <c r="S55" s="61" t="b">
        <v>1</v>
      </c>
      <c r="T55" s="64" t="b">
        <v>1</v>
      </c>
      <c r="U55" s="56" t="b">
        <v>0</v>
      </c>
      <c r="V55" s="48">
        <v>60</v>
      </c>
      <c r="W55" s="79">
        <v>17.5</v>
      </c>
      <c r="X55" s="80">
        <v>4.7</v>
      </c>
      <c r="Y55" s="81"/>
      <c r="Z55" s="80">
        <v>80</v>
      </c>
      <c r="AA55" s="79">
        <f t="shared" si="1"/>
        <v>23.333333333333336</v>
      </c>
    </row>
    <row r="56" spans="1:27" x14ac:dyDescent="0.35">
      <c r="A56" s="37" t="s">
        <v>62</v>
      </c>
      <c r="B56" s="38" t="b">
        <v>0</v>
      </c>
      <c r="C56" s="38" t="b">
        <v>0</v>
      </c>
      <c r="D56" s="38" t="b">
        <v>0</v>
      </c>
      <c r="E56" s="38" t="b">
        <v>0</v>
      </c>
      <c r="F56" s="51" t="b">
        <v>0</v>
      </c>
      <c r="G56" s="38" t="b">
        <v>0</v>
      </c>
      <c r="H56" s="38" t="b">
        <v>0</v>
      </c>
      <c r="I56" s="51" t="b">
        <v>0</v>
      </c>
      <c r="J56" s="38" t="b">
        <v>0</v>
      </c>
      <c r="K56" s="38" t="b">
        <v>0</v>
      </c>
      <c r="L56" s="38" t="b">
        <v>0</v>
      </c>
      <c r="M56" s="38" t="b">
        <v>0</v>
      </c>
      <c r="N56" s="38" t="b">
        <v>0</v>
      </c>
      <c r="O56" s="38" t="b">
        <v>0</v>
      </c>
      <c r="P56" s="40" t="b">
        <v>1</v>
      </c>
      <c r="Q56" s="56" t="b">
        <v>0</v>
      </c>
      <c r="R56" s="58" t="b">
        <v>1</v>
      </c>
      <c r="S56" s="61" t="b">
        <v>1</v>
      </c>
      <c r="T56" s="64" t="b">
        <v>1</v>
      </c>
      <c r="U56" s="56" t="b">
        <v>0</v>
      </c>
      <c r="V56" s="48">
        <v>43</v>
      </c>
      <c r="W56" s="79">
        <v>3.9</v>
      </c>
      <c r="X56" s="80">
        <v>0.1</v>
      </c>
      <c r="Y56" s="81"/>
      <c r="Z56" s="80">
        <v>86</v>
      </c>
      <c r="AA56" s="79">
        <f t="shared" si="1"/>
        <v>7.7999999999999989</v>
      </c>
    </row>
    <row r="57" spans="1:27" x14ac:dyDescent="0.35">
      <c r="A57" s="37" t="s">
        <v>79</v>
      </c>
      <c r="B57" s="38" t="b">
        <v>0</v>
      </c>
      <c r="C57" s="38" t="b">
        <v>0</v>
      </c>
      <c r="D57" s="38" t="b">
        <v>0</v>
      </c>
      <c r="E57" s="38" t="b">
        <v>0</v>
      </c>
      <c r="F57" s="51" t="b">
        <v>0</v>
      </c>
      <c r="G57" s="38" t="b">
        <v>0</v>
      </c>
      <c r="H57" s="38" t="b">
        <v>0</v>
      </c>
      <c r="I57" s="51" t="b">
        <v>0</v>
      </c>
      <c r="J57" s="38" t="b">
        <v>0</v>
      </c>
      <c r="K57" s="38" t="b">
        <v>0</v>
      </c>
      <c r="L57" s="38" t="b">
        <v>0</v>
      </c>
      <c r="M57" s="38" t="b">
        <v>0</v>
      </c>
      <c r="N57" s="38" t="b">
        <v>0</v>
      </c>
      <c r="O57" s="38" t="b">
        <v>0</v>
      </c>
      <c r="P57" s="40" t="b">
        <v>1</v>
      </c>
      <c r="Q57" s="56" t="b">
        <v>0</v>
      </c>
      <c r="R57" s="58" t="b">
        <v>1</v>
      </c>
      <c r="S57" s="61" t="b">
        <v>1</v>
      </c>
      <c r="T57" s="64" t="b">
        <v>1</v>
      </c>
      <c r="U57" s="56" t="b">
        <v>0</v>
      </c>
      <c r="V57" s="48">
        <v>100</v>
      </c>
      <c r="W57" s="79">
        <v>21.3</v>
      </c>
      <c r="X57" s="80">
        <v>3.1</v>
      </c>
      <c r="Y57" s="81"/>
      <c r="Z57" s="80" t="s">
        <v>217</v>
      </c>
      <c r="AA57" s="79">
        <v>32</v>
      </c>
    </row>
    <row r="58" spans="1:27" x14ac:dyDescent="0.35">
      <c r="A58" s="37" t="s">
        <v>95</v>
      </c>
      <c r="B58" s="38" t="b">
        <v>1</v>
      </c>
      <c r="C58" s="38" t="b">
        <v>0</v>
      </c>
      <c r="D58" s="38" t="b">
        <v>1</v>
      </c>
      <c r="E58" s="38" t="b">
        <v>0</v>
      </c>
      <c r="F58" s="51" t="b">
        <v>0</v>
      </c>
      <c r="G58" s="38" t="b">
        <v>1</v>
      </c>
      <c r="H58" s="38" t="b">
        <v>0</v>
      </c>
      <c r="I58" s="51" t="b">
        <v>0</v>
      </c>
      <c r="J58" s="38" t="b">
        <v>0</v>
      </c>
      <c r="K58" s="38" t="b">
        <v>0</v>
      </c>
      <c r="L58" s="38" t="b">
        <v>0</v>
      </c>
      <c r="M58" s="38" t="b">
        <v>0</v>
      </c>
      <c r="N58" s="38" t="b">
        <v>0</v>
      </c>
      <c r="O58" s="38" t="b">
        <v>0</v>
      </c>
      <c r="P58" s="40" t="b">
        <v>0</v>
      </c>
      <c r="Q58" s="56" t="b">
        <v>0</v>
      </c>
      <c r="R58" s="58" t="b">
        <v>1</v>
      </c>
      <c r="S58" s="61" t="b">
        <v>0</v>
      </c>
      <c r="T58" s="64" t="b">
        <v>1</v>
      </c>
      <c r="U58" s="56" t="b">
        <v>0</v>
      </c>
      <c r="V58" s="48">
        <v>28</v>
      </c>
      <c r="W58" s="79">
        <v>17</v>
      </c>
      <c r="X58" s="80">
        <v>5.5</v>
      </c>
      <c r="Y58" s="81"/>
      <c r="Z58" s="80">
        <v>28</v>
      </c>
      <c r="AA58" s="79">
        <f t="shared" si="1"/>
        <v>17</v>
      </c>
    </row>
    <row r="59" spans="1:27" x14ac:dyDescent="0.35">
      <c r="A59" s="97" t="s">
        <v>96</v>
      </c>
      <c r="B59" s="98"/>
      <c r="C59" s="98"/>
      <c r="D59" s="98"/>
      <c r="E59" s="98"/>
      <c r="F59" s="98"/>
      <c r="G59" s="98"/>
      <c r="H59" s="98"/>
      <c r="I59" s="98"/>
      <c r="J59" s="98"/>
      <c r="K59" s="98"/>
      <c r="L59" s="98"/>
      <c r="M59" s="98"/>
      <c r="N59" s="98"/>
      <c r="O59" s="98"/>
      <c r="P59" s="98"/>
      <c r="Q59" s="98"/>
      <c r="R59" s="98"/>
      <c r="S59" s="98"/>
      <c r="T59" s="98"/>
      <c r="U59" s="98"/>
      <c r="V59" s="98"/>
      <c r="W59" s="98"/>
      <c r="X59" s="98"/>
      <c r="Y59" s="98"/>
      <c r="Z59" s="98"/>
      <c r="AA59" s="98"/>
    </row>
    <row r="60" spans="1:27" x14ac:dyDescent="0.35">
      <c r="A60" s="37" t="s">
        <v>97</v>
      </c>
      <c r="B60" s="38" t="b">
        <v>0</v>
      </c>
      <c r="C60" s="38" t="b">
        <v>0</v>
      </c>
      <c r="D60" s="38" t="b">
        <v>0</v>
      </c>
      <c r="E60" s="38" t="b">
        <v>0</v>
      </c>
      <c r="F60" s="51" t="b">
        <v>0</v>
      </c>
      <c r="G60" s="38" t="b">
        <v>0</v>
      </c>
      <c r="H60" s="38" t="b">
        <v>0</v>
      </c>
      <c r="I60" s="51" t="b">
        <v>0</v>
      </c>
      <c r="J60" s="38" t="b">
        <v>0</v>
      </c>
      <c r="K60" s="38" t="b">
        <v>0</v>
      </c>
      <c r="L60" s="38" t="b">
        <v>0</v>
      </c>
      <c r="M60" s="38" t="b">
        <v>0</v>
      </c>
      <c r="N60" s="38" t="b">
        <v>0</v>
      </c>
      <c r="O60" s="38" t="b">
        <v>0</v>
      </c>
      <c r="P60" s="40" t="b">
        <v>1</v>
      </c>
      <c r="Q60" s="56" t="b">
        <v>0</v>
      </c>
      <c r="R60" s="58" t="b">
        <v>0</v>
      </c>
      <c r="S60" s="61" t="b">
        <v>0</v>
      </c>
      <c r="T60" s="64" t="b">
        <v>0</v>
      </c>
      <c r="U60" s="56" t="b">
        <v>0</v>
      </c>
      <c r="V60" s="48">
        <v>76</v>
      </c>
      <c r="W60" s="79">
        <v>7.8</v>
      </c>
      <c r="X60" s="80">
        <v>14.4</v>
      </c>
      <c r="Y60" s="81"/>
      <c r="Z60" s="80">
        <v>114</v>
      </c>
      <c r="AA60" s="79">
        <f t="shared" si="1"/>
        <v>11.7</v>
      </c>
    </row>
    <row r="61" spans="1:27" x14ac:dyDescent="0.35">
      <c r="A61" s="37" t="s">
        <v>12</v>
      </c>
      <c r="B61" s="38" t="b">
        <v>1</v>
      </c>
      <c r="C61" s="38" t="b">
        <v>0</v>
      </c>
      <c r="D61" s="38" t="b">
        <v>1</v>
      </c>
      <c r="E61" s="38" t="b">
        <v>0</v>
      </c>
      <c r="F61" s="51" t="b">
        <v>0</v>
      </c>
      <c r="G61" s="38" t="b">
        <v>1</v>
      </c>
      <c r="H61" s="38" t="b">
        <v>1</v>
      </c>
      <c r="I61" s="51" t="b">
        <v>0</v>
      </c>
      <c r="J61" s="38" t="b">
        <v>0</v>
      </c>
      <c r="K61" s="38" t="b">
        <v>0</v>
      </c>
      <c r="L61" s="38" t="b">
        <v>0</v>
      </c>
      <c r="M61" s="38" t="b">
        <v>0</v>
      </c>
      <c r="N61" s="38" t="b">
        <v>0</v>
      </c>
      <c r="O61" s="38" t="b">
        <v>0</v>
      </c>
      <c r="P61" s="40" t="b">
        <v>0</v>
      </c>
      <c r="Q61" s="56" t="b">
        <v>0</v>
      </c>
      <c r="R61" s="58" t="b">
        <v>1</v>
      </c>
      <c r="S61" s="61" t="b">
        <v>0</v>
      </c>
      <c r="T61" s="64" t="b">
        <v>1</v>
      </c>
      <c r="U61" s="56" t="b">
        <v>0</v>
      </c>
      <c r="V61" s="48">
        <v>90</v>
      </c>
      <c r="W61" s="79">
        <v>28.8</v>
      </c>
      <c r="X61" s="80">
        <v>5.9</v>
      </c>
      <c r="Y61" s="81"/>
      <c r="Z61" s="80">
        <v>172</v>
      </c>
      <c r="AA61" s="79">
        <f t="shared" si="1"/>
        <v>55.04</v>
      </c>
    </row>
    <row r="62" spans="1:27" x14ac:dyDescent="0.35">
      <c r="A62" s="37" t="s">
        <v>40</v>
      </c>
      <c r="B62" s="38" t="b">
        <v>0</v>
      </c>
      <c r="C62" s="38" t="b">
        <v>0</v>
      </c>
      <c r="D62" s="38" t="b">
        <v>0</v>
      </c>
      <c r="E62" s="38" t="b">
        <v>0</v>
      </c>
      <c r="F62" s="51" t="b">
        <v>0</v>
      </c>
      <c r="G62" s="38" t="b">
        <v>0</v>
      </c>
      <c r="H62" s="38" t="b">
        <v>0</v>
      </c>
      <c r="I62" s="51" t="b">
        <v>0</v>
      </c>
      <c r="J62" s="38" t="b">
        <v>0</v>
      </c>
      <c r="K62" s="38" t="b">
        <v>0</v>
      </c>
      <c r="L62" s="38" t="b">
        <v>0</v>
      </c>
      <c r="M62" s="38" t="b">
        <v>0</v>
      </c>
      <c r="N62" s="38" t="b">
        <v>0</v>
      </c>
      <c r="O62" s="38" t="b">
        <v>0</v>
      </c>
      <c r="P62" s="40" t="b">
        <v>1</v>
      </c>
      <c r="Q62" s="56" t="b">
        <v>0</v>
      </c>
      <c r="R62" s="58" t="b">
        <v>1</v>
      </c>
      <c r="S62" s="61" t="b">
        <v>1</v>
      </c>
      <c r="T62" s="64" t="b">
        <v>1</v>
      </c>
      <c r="U62" s="56" t="b">
        <v>0</v>
      </c>
      <c r="V62" s="48">
        <v>85</v>
      </c>
      <c r="W62" s="79">
        <v>19.2</v>
      </c>
      <c r="X62" s="80">
        <v>2.9</v>
      </c>
      <c r="Y62" s="81"/>
      <c r="Z62" s="80">
        <v>130</v>
      </c>
      <c r="AA62" s="79">
        <f t="shared" si="1"/>
        <v>29.36470588235294</v>
      </c>
    </row>
    <row r="63" spans="1:27" x14ac:dyDescent="0.35">
      <c r="A63" s="37" t="s">
        <v>98</v>
      </c>
      <c r="B63" s="38" t="b">
        <v>0</v>
      </c>
      <c r="C63" s="38" t="b">
        <v>0</v>
      </c>
      <c r="D63" s="38" t="b">
        <v>0</v>
      </c>
      <c r="E63" s="38" t="b">
        <v>0</v>
      </c>
      <c r="F63" s="51" t="b">
        <v>0</v>
      </c>
      <c r="G63" s="38" t="b">
        <v>0</v>
      </c>
      <c r="H63" s="38" t="b">
        <v>0</v>
      </c>
      <c r="I63" s="51" t="b">
        <v>0</v>
      </c>
      <c r="J63" s="38" t="b">
        <v>0</v>
      </c>
      <c r="K63" s="38" t="b">
        <v>0</v>
      </c>
      <c r="L63" s="38" t="b">
        <v>0</v>
      </c>
      <c r="M63" s="38" t="b">
        <v>0</v>
      </c>
      <c r="N63" s="38" t="b">
        <v>0</v>
      </c>
      <c r="O63" s="38" t="b">
        <v>0</v>
      </c>
      <c r="P63" s="40" t="b">
        <v>1</v>
      </c>
      <c r="Q63" s="56" t="b">
        <v>0</v>
      </c>
      <c r="R63" s="58" t="b">
        <v>1</v>
      </c>
      <c r="S63" s="61" t="b">
        <v>1</v>
      </c>
      <c r="T63" s="64" t="b">
        <v>1</v>
      </c>
      <c r="U63" s="56" t="b">
        <v>0</v>
      </c>
      <c r="V63" s="48">
        <v>60</v>
      </c>
      <c r="W63" s="79">
        <v>6.2</v>
      </c>
      <c r="X63" s="80">
        <v>0.2</v>
      </c>
      <c r="Y63" s="81"/>
      <c r="Z63" s="80">
        <v>90</v>
      </c>
      <c r="AA63" s="79">
        <f t="shared" si="1"/>
        <v>9.3000000000000007</v>
      </c>
    </row>
    <row r="64" spans="1:27" x14ac:dyDescent="0.35">
      <c r="A64" s="37" t="s">
        <v>99</v>
      </c>
      <c r="B64" s="38" t="b">
        <v>1</v>
      </c>
      <c r="C64" s="38" t="b">
        <v>0</v>
      </c>
      <c r="D64" s="38" t="b">
        <v>0</v>
      </c>
      <c r="E64" s="38" t="b">
        <v>0</v>
      </c>
      <c r="F64" s="51" t="b">
        <v>0</v>
      </c>
      <c r="G64" s="38" t="b">
        <v>0</v>
      </c>
      <c r="H64" s="38" t="b">
        <v>0</v>
      </c>
      <c r="I64" s="51" t="b">
        <v>0</v>
      </c>
      <c r="J64" s="38" t="b">
        <v>0</v>
      </c>
      <c r="K64" s="38" t="b">
        <v>0</v>
      </c>
      <c r="L64" s="38" t="b">
        <v>0</v>
      </c>
      <c r="M64" s="38" t="b">
        <v>0</v>
      </c>
      <c r="N64" s="38" t="b">
        <v>0</v>
      </c>
      <c r="O64" s="38" t="b">
        <v>0</v>
      </c>
      <c r="P64" s="40" t="b">
        <v>0</v>
      </c>
      <c r="Q64" s="56" t="b">
        <v>0</v>
      </c>
      <c r="R64" s="58" t="b">
        <v>1</v>
      </c>
      <c r="S64" s="61" t="b">
        <v>1</v>
      </c>
      <c r="T64" s="64" t="b">
        <v>1</v>
      </c>
      <c r="U64" s="56" t="b">
        <v>0</v>
      </c>
      <c r="V64" s="48">
        <v>30</v>
      </c>
      <c r="W64" s="79">
        <v>16.8</v>
      </c>
      <c r="X64" s="80">
        <v>6</v>
      </c>
      <c r="Y64" s="81"/>
      <c r="Z64" s="80">
        <v>30</v>
      </c>
      <c r="AA64" s="79">
        <f t="shared" si="1"/>
        <v>16.8</v>
      </c>
    </row>
    <row r="65" spans="1:27" x14ac:dyDescent="0.35">
      <c r="A65" s="37" t="s">
        <v>100</v>
      </c>
      <c r="B65" s="38" t="b">
        <v>1</v>
      </c>
      <c r="C65" s="38" t="b">
        <v>0</v>
      </c>
      <c r="D65" s="38" t="b">
        <v>0</v>
      </c>
      <c r="E65" s="38" t="b">
        <v>0</v>
      </c>
      <c r="F65" s="51" t="b">
        <v>0</v>
      </c>
      <c r="G65" s="38" t="b">
        <v>1</v>
      </c>
      <c r="H65" s="38" t="b">
        <v>0</v>
      </c>
      <c r="I65" s="51" t="b">
        <v>0</v>
      </c>
      <c r="J65" s="38" t="b">
        <v>0</v>
      </c>
      <c r="K65" s="38" t="b">
        <v>0</v>
      </c>
      <c r="L65" s="38" t="b">
        <v>0</v>
      </c>
      <c r="M65" s="38" t="b">
        <v>1</v>
      </c>
      <c r="N65" s="38" t="b">
        <v>0</v>
      </c>
      <c r="O65" s="38" t="b">
        <v>0</v>
      </c>
      <c r="P65" s="40" t="b">
        <v>0</v>
      </c>
      <c r="Q65" s="56" t="b">
        <v>0</v>
      </c>
      <c r="R65" s="58" t="b">
        <v>0</v>
      </c>
      <c r="S65" s="61" t="b">
        <v>0</v>
      </c>
      <c r="T65" s="64" t="b">
        <v>0</v>
      </c>
      <c r="U65" s="56" t="b">
        <v>0</v>
      </c>
      <c r="V65" s="48">
        <v>137</v>
      </c>
      <c r="W65" s="79">
        <v>16.899999999999999</v>
      </c>
      <c r="X65" s="80">
        <v>15.7</v>
      </c>
      <c r="Y65" s="81"/>
      <c r="Z65" s="80">
        <v>253</v>
      </c>
      <c r="AA65" s="79">
        <f t="shared" si="1"/>
        <v>31.209489051094888</v>
      </c>
    </row>
    <row r="66" spans="1:27" x14ac:dyDescent="0.35">
      <c r="A66" s="37" t="s">
        <v>101</v>
      </c>
      <c r="B66" s="38" t="b">
        <v>0</v>
      </c>
      <c r="C66" s="38" t="b">
        <v>0</v>
      </c>
      <c r="D66" s="38" t="b">
        <v>0</v>
      </c>
      <c r="E66" s="38" t="b">
        <v>0</v>
      </c>
      <c r="F66" s="51" t="b">
        <v>0</v>
      </c>
      <c r="G66" s="38" t="b">
        <v>1</v>
      </c>
      <c r="H66" s="38" t="b">
        <v>0</v>
      </c>
      <c r="I66" s="51" t="b">
        <v>0</v>
      </c>
      <c r="J66" s="38" t="b">
        <v>0</v>
      </c>
      <c r="K66" s="38" t="b">
        <v>0</v>
      </c>
      <c r="L66" s="38" t="b">
        <v>0</v>
      </c>
      <c r="M66" s="38" t="b">
        <v>0</v>
      </c>
      <c r="N66" s="38" t="b">
        <v>0</v>
      </c>
      <c r="O66" s="38" t="b">
        <v>0</v>
      </c>
      <c r="P66" s="40" t="b">
        <v>0</v>
      </c>
      <c r="Q66" s="56" t="b">
        <v>0</v>
      </c>
      <c r="R66" s="58" t="b">
        <v>1</v>
      </c>
      <c r="S66" s="61" t="b">
        <v>1</v>
      </c>
      <c r="T66" s="64" t="b">
        <v>1</v>
      </c>
      <c r="U66" s="56" t="b">
        <v>0</v>
      </c>
      <c r="V66" s="48">
        <v>87</v>
      </c>
      <c r="W66" s="79">
        <v>6.2</v>
      </c>
      <c r="X66" s="80">
        <v>1.5</v>
      </c>
      <c r="Y66" s="81"/>
      <c r="Z66" s="80">
        <v>142</v>
      </c>
      <c r="AA66" s="79">
        <f t="shared" si="1"/>
        <v>10.119540229885057</v>
      </c>
    </row>
    <row r="67" spans="1:27" x14ac:dyDescent="0.35">
      <c r="A67" s="37" t="s">
        <v>61</v>
      </c>
      <c r="B67" s="38" t="b">
        <v>0</v>
      </c>
      <c r="C67" s="38" t="b">
        <v>0</v>
      </c>
      <c r="D67" s="38" t="b">
        <v>0</v>
      </c>
      <c r="E67" s="38" t="b">
        <v>0</v>
      </c>
      <c r="F67" s="51" t="b">
        <v>0</v>
      </c>
      <c r="G67" s="38" t="b">
        <v>0</v>
      </c>
      <c r="H67" s="38" t="b">
        <v>0</v>
      </c>
      <c r="I67" s="51" t="b">
        <v>0</v>
      </c>
      <c r="J67" s="38" t="b">
        <v>0</v>
      </c>
      <c r="K67" s="38" t="b">
        <v>0</v>
      </c>
      <c r="L67" s="38" t="b">
        <v>0</v>
      </c>
      <c r="M67" s="38" t="b">
        <v>1</v>
      </c>
      <c r="N67" s="38" t="b">
        <v>0</v>
      </c>
      <c r="O67" s="38" t="b">
        <v>0</v>
      </c>
      <c r="P67" s="40" t="b">
        <v>0</v>
      </c>
      <c r="Q67" s="56" t="b">
        <v>0</v>
      </c>
      <c r="R67" s="58" t="b">
        <v>1</v>
      </c>
      <c r="S67" s="61" t="b">
        <v>1</v>
      </c>
      <c r="T67" s="64" t="b">
        <v>1</v>
      </c>
      <c r="U67" s="56" t="b">
        <v>0</v>
      </c>
      <c r="V67" s="48">
        <v>133</v>
      </c>
      <c r="W67" s="79">
        <v>22.4</v>
      </c>
      <c r="X67" s="80">
        <v>5.7</v>
      </c>
      <c r="Y67" s="81"/>
      <c r="Z67" s="80">
        <v>217</v>
      </c>
      <c r="AA67" s="79">
        <f t="shared" si="1"/>
        <v>36.547368421052632</v>
      </c>
    </row>
    <row r="68" spans="1:27" x14ac:dyDescent="0.35">
      <c r="A68" s="37" t="s">
        <v>102</v>
      </c>
      <c r="B68" s="38" t="b">
        <v>0</v>
      </c>
      <c r="C68" s="38" t="b">
        <v>0</v>
      </c>
      <c r="D68" s="38" t="b">
        <v>0</v>
      </c>
      <c r="E68" s="38" t="b">
        <v>0</v>
      </c>
      <c r="F68" s="51" t="b">
        <v>0</v>
      </c>
      <c r="G68" s="38" t="b">
        <v>0</v>
      </c>
      <c r="H68" s="38" t="b">
        <v>0</v>
      </c>
      <c r="I68" s="51" t="b">
        <v>1</v>
      </c>
      <c r="J68" s="38" t="b">
        <v>0</v>
      </c>
      <c r="K68" s="38" t="b">
        <v>0</v>
      </c>
      <c r="L68" s="38" t="b">
        <v>0</v>
      </c>
      <c r="M68" s="38" t="b">
        <v>0</v>
      </c>
      <c r="N68" s="38" t="b">
        <v>0</v>
      </c>
      <c r="O68" s="38" t="b">
        <v>0</v>
      </c>
      <c r="P68" s="40" t="b">
        <v>1</v>
      </c>
      <c r="Q68" s="56" t="b">
        <v>0</v>
      </c>
      <c r="R68" s="58" t="b">
        <v>1</v>
      </c>
      <c r="S68" s="61" t="b">
        <v>1</v>
      </c>
      <c r="T68" s="64" t="b">
        <v>1</v>
      </c>
      <c r="U68" s="56" t="b">
        <v>0</v>
      </c>
      <c r="V68" s="48">
        <v>40</v>
      </c>
      <c r="W68" s="79">
        <v>2.2999999999999998</v>
      </c>
      <c r="X68" s="80">
        <v>0</v>
      </c>
      <c r="Y68" s="81"/>
      <c r="Z68" s="80">
        <v>80</v>
      </c>
      <c r="AA68" s="79">
        <f t="shared" si="1"/>
        <v>4.5999999999999996</v>
      </c>
    </row>
    <row r="69" spans="1:27" x14ac:dyDescent="0.35">
      <c r="A69" s="37" t="s">
        <v>63</v>
      </c>
      <c r="B69" s="38" t="b">
        <v>1</v>
      </c>
      <c r="C69" s="38" t="b">
        <v>0</v>
      </c>
      <c r="D69" s="38" t="b">
        <v>0</v>
      </c>
      <c r="E69" s="38" t="b">
        <v>0</v>
      </c>
      <c r="F69" s="51" t="b">
        <v>0</v>
      </c>
      <c r="G69" s="38" t="b">
        <v>1</v>
      </c>
      <c r="H69" s="38" t="b">
        <v>0</v>
      </c>
      <c r="I69" s="51" t="b">
        <v>0</v>
      </c>
      <c r="J69" s="38" t="b">
        <v>0</v>
      </c>
      <c r="K69" s="38" t="b">
        <v>0</v>
      </c>
      <c r="L69" s="38" t="b">
        <v>0</v>
      </c>
      <c r="M69" s="38" t="b">
        <v>0</v>
      </c>
      <c r="N69" s="38" t="b">
        <v>0</v>
      </c>
      <c r="O69" s="38" t="b">
        <v>0</v>
      </c>
      <c r="P69" s="40" t="b">
        <v>0</v>
      </c>
      <c r="Q69" s="56" t="b">
        <v>0</v>
      </c>
      <c r="R69" s="58" t="b">
        <v>1</v>
      </c>
      <c r="S69" s="61" t="b">
        <v>1</v>
      </c>
      <c r="T69" s="64" t="b">
        <v>1</v>
      </c>
      <c r="U69" s="56" t="b">
        <v>0</v>
      </c>
      <c r="V69" s="48">
        <v>28</v>
      </c>
      <c r="W69" s="79">
        <v>18.399999999999999</v>
      </c>
      <c r="X69" s="80">
        <v>5.0999999999999996</v>
      </c>
      <c r="Y69" s="81"/>
      <c r="Z69" s="80">
        <v>32</v>
      </c>
      <c r="AA69" s="79">
        <f t="shared" si="1"/>
        <v>21.028571428571428</v>
      </c>
    </row>
    <row r="70" spans="1:27" x14ac:dyDescent="0.35">
      <c r="A70" s="37" t="s">
        <v>64</v>
      </c>
      <c r="B70" s="38" t="b">
        <v>0</v>
      </c>
      <c r="C70" s="38" t="b">
        <v>0</v>
      </c>
      <c r="D70" s="38" t="b">
        <v>0</v>
      </c>
      <c r="E70" s="38" t="b">
        <v>0</v>
      </c>
      <c r="F70" s="51" t="b">
        <v>0</v>
      </c>
      <c r="G70" s="38" t="b">
        <v>0</v>
      </c>
      <c r="H70" s="38" t="b">
        <v>0</v>
      </c>
      <c r="I70" s="51" t="b">
        <v>0</v>
      </c>
      <c r="J70" s="38" t="b">
        <v>0</v>
      </c>
      <c r="K70" s="38" t="b">
        <v>0</v>
      </c>
      <c r="L70" s="38" t="b">
        <v>0</v>
      </c>
      <c r="M70" s="38" t="b">
        <v>0</v>
      </c>
      <c r="N70" s="38" t="b">
        <v>0</v>
      </c>
      <c r="O70" s="38" t="b">
        <v>0</v>
      </c>
      <c r="P70" s="40" t="b">
        <v>1</v>
      </c>
      <c r="Q70" s="56" t="b">
        <v>0</v>
      </c>
      <c r="R70" s="58" t="b">
        <v>0</v>
      </c>
      <c r="S70" s="61" t="b">
        <v>0</v>
      </c>
      <c r="T70" s="64" t="b">
        <v>1</v>
      </c>
      <c r="U70" s="56" t="b">
        <v>0</v>
      </c>
      <c r="V70" s="48">
        <v>64</v>
      </c>
      <c r="W70" s="79">
        <v>0</v>
      </c>
      <c r="X70" s="80">
        <v>13.8</v>
      </c>
      <c r="Y70" s="81"/>
      <c r="Z70" s="80">
        <v>92</v>
      </c>
      <c r="AA70" s="79">
        <f t="shared" si="1"/>
        <v>0</v>
      </c>
    </row>
    <row r="71" spans="1:27" x14ac:dyDescent="0.35">
      <c r="A71" s="37" t="s">
        <v>65</v>
      </c>
      <c r="B71" s="38" t="b">
        <v>1</v>
      </c>
      <c r="C71" s="38" t="b">
        <v>0</v>
      </c>
      <c r="D71" s="38" t="b">
        <v>0</v>
      </c>
      <c r="E71" s="38" t="b">
        <v>0</v>
      </c>
      <c r="F71" s="51" t="b">
        <v>0</v>
      </c>
      <c r="G71" s="38" t="b">
        <v>0</v>
      </c>
      <c r="H71" s="38" t="b">
        <v>0</v>
      </c>
      <c r="I71" s="51" t="b">
        <v>0</v>
      </c>
      <c r="J71" s="38" t="b">
        <v>0</v>
      </c>
      <c r="K71" s="38" t="b">
        <v>0</v>
      </c>
      <c r="L71" s="38" t="b">
        <v>0</v>
      </c>
      <c r="M71" s="38" t="b">
        <v>0</v>
      </c>
      <c r="N71" s="38" t="b">
        <v>0</v>
      </c>
      <c r="O71" s="38" t="b">
        <v>0</v>
      </c>
      <c r="P71" s="40" t="b">
        <v>0</v>
      </c>
      <c r="Q71" s="56" t="b">
        <v>0</v>
      </c>
      <c r="R71" s="58" t="b">
        <v>1</v>
      </c>
      <c r="S71" s="61" t="b">
        <v>1</v>
      </c>
      <c r="T71" s="64" t="b">
        <v>1</v>
      </c>
      <c r="U71" s="56" t="b">
        <v>0</v>
      </c>
      <c r="V71" s="48">
        <v>50</v>
      </c>
      <c r="W71" s="79">
        <v>4</v>
      </c>
      <c r="X71" s="80">
        <v>2.2999999999999998</v>
      </c>
      <c r="Y71" s="81"/>
      <c r="Z71" s="80">
        <v>100</v>
      </c>
      <c r="AA71" s="79">
        <f t="shared" si="1"/>
        <v>8</v>
      </c>
    </row>
    <row r="72" spans="1:27" x14ac:dyDescent="0.35">
      <c r="A72" s="37" t="s">
        <v>103</v>
      </c>
      <c r="B72" s="38" t="b">
        <v>0</v>
      </c>
      <c r="C72" s="38" t="b">
        <v>0</v>
      </c>
      <c r="D72" s="38" t="b">
        <v>0</v>
      </c>
      <c r="E72" s="38" t="b">
        <v>0</v>
      </c>
      <c r="F72" s="51" t="b">
        <v>0</v>
      </c>
      <c r="G72" s="38" t="b">
        <v>0</v>
      </c>
      <c r="H72" s="38" t="b">
        <v>0</v>
      </c>
      <c r="I72" s="51" t="b">
        <v>0</v>
      </c>
      <c r="J72" s="38" t="b">
        <v>0</v>
      </c>
      <c r="K72" s="38" t="b">
        <v>0</v>
      </c>
      <c r="L72" s="38" t="b">
        <v>0</v>
      </c>
      <c r="M72" s="38" t="b">
        <v>0</v>
      </c>
      <c r="N72" s="38" t="b">
        <v>0</v>
      </c>
      <c r="O72" s="38" t="b">
        <v>0</v>
      </c>
      <c r="P72" s="40" t="b">
        <v>1</v>
      </c>
      <c r="Q72" s="56" t="b">
        <v>0</v>
      </c>
      <c r="R72" s="58" t="b">
        <v>1</v>
      </c>
      <c r="S72" s="61" t="b">
        <v>1</v>
      </c>
      <c r="T72" s="64" t="b">
        <v>1</v>
      </c>
      <c r="U72" s="56" t="b">
        <v>0</v>
      </c>
      <c r="V72" s="48">
        <v>82</v>
      </c>
      <c r="W72" s="79">
        <v>14.3</v>
      </c>
      <c r="X72" s="80">
        <v>1.7</v>
      </c>
      <c r="Y72" s="81"/>
      <c r="Z72" s="80">
        <v>125</v>
      </c>
      <c r="AA72" s="79">
        <f t="shared" si="1"/>
        <v>21.79878048780488</v>
      </c>
    </row>
    <row r="73" spans="1:27" x14ac:dyDescent="0.35">
      <c r="A73" s="37" t="s">
        <v>67</v>
      </c>
      <c r="B73" s="38" t="b">
        <v>0</v>
      </c>
      <c r="C73" s="38" t="b">
        <v>0</v>
      </c>
      <c r="D73" s="38" t="b">
        <v>0</v>
      </c>
      <c r="E73" s="38" t="b">
        <v>0</v>
      </c>
      <c r="F73" s="51" t="b">
        <v>0</v>
      </c>
      <c r="G73" s="38" t="b">
        <v>0</v>
      </c>
      <c r="H73" s="38" t="b">
        <v>0</v>
      </c>
      <c r="I73" s="51" t="b">
        <v>0</v>
      </c>
      <c r="J73" s="38" t="b">
        <v>0</v>
      </c>
      <c r="K73" s="38" t="b">
        <v>0</v>
      </c>
      <c r="L73" s="38" t="b">
        <v>0</v>
      </c>
      <c r="M73" s="38" t="b">
        <v>0</v>
      </c>
      <c r="N73" s="38" t="b">
        <v>0</v>
      </c>
      <c r="O73" s="38" t="b">
        <v>0</v>
      </c>
      <c r="P73" s="40" t="b">
        <v>1</v>
      </c>
      <c r="Q73" s="56" t="b">
        <v>0</v>
      </c>
      <c r="R73" s="58" t="b">
        <v>1</v>
      </c>
      <c r="S73" s="61" t="b">
        <v>1</v>
      </c>
      <c r="T73" s="64" t="b">
        <v>1</v>
      </c>
      <c r="U73" s="56" t="b">
        <v>0</v>
      </c>
      <c r="V73" s="48">
        <v>45</v>
      </c>
      <c r="W73" s="79">
        <v>2.5</v>
      </c>
      <c r="X73" s="80">
        <v>0.1</v>
      </c>
      <c r="Y73" s="81"/>
      <c r="Z73" s="80">
        <v>80</v>
      </c>
      <c r="AA73" s="79">
        <f t="shared" si="1"/>
        <v>4.4444444444444446</v>
      </c>
    </row>
    <row r="74" spans="1:27" x14ac:dyDescent="0.35">
      <c r="A74" s="37" t="s">
        <v>60</v>
      </c>
      <c r="B74" s="38" t="b">
        <v>0</v>
      </c>
      <c r="C74" s="38" t="b">
        <v>0</v>
      </c>
      <c r="D74" s="38" t="b">
        <v>0</v>
      </c>
      <c r="E74" s="38" t="b">
        <v>0</v>
      </c>
      <c r="F74" s="51" t="b">
        <v>0</v>
      </c>
      <c r="G74" s="38" t="b">
        <v>0</v>
      </c>
      <c r="H74" s="38" t="b">
        <v>0</v>
      </c>
      <c r="I74" s="51" t="b">
        <v>0</v>
      </c>
      <c r="J74" s="38" t="b">
        <v>0</v>
      </c>
      <c r="K74" s="38" t="b">
        <v>0</v>
      </c>
      <c r="L74" s="38" t="b">
        <v>0</v>
      </c>
      <c r="M74" s="38" t="b">
        <v>0</v>
      </c>
      <c r="N74" s="38" t="b">
        <v>0</v>
      </c>
      <c r="O74" s="38" t="b">
        <v>0</v>
      </c>
      <c r="P74" s="40" t="b">
        <v>1</v>
      </c>
      <c r="Q74" s="56" t="b">
        <v>0</v>
      </c>
      <c r="R74" s="58" t="b">
        <v>1</v>
      </c>
      <c r="S74" s="61" t="b">
        <v>1</v>
      </c>
      <c r="T74" s="64" t="b">
        <v>1</v>
      </c>
      <c r="U74" s="56" t="b">
        <v>0</v>
      </c>
      <c r="V74" s="48">
        <v>20</v>
      </c>
      <c r="W74" s="79">
        <v>0.8</v>
      </c>
      <c r="X74" s="80">
        <v>0</v>
      </c>
      <c r="Y74" s="81"/>
      <c r="Z74" s="80">
        <v>30</v>
      </c>
      <c r="AA74" s="79">
        <f t="shared" si="1"/>
        <v>1.2</v>
      </c>
    </row>
    <row r="75" spans="1:27" x14ac:dyDescent="0.35">
      <c r="A75" s="37" t="s">
        <v>104</v>
      </c>
      <c r="B75" s="38" t="b">
        <v>0</v>
      </c>
      <c r="C75" s="38" t="b">
        <v>0</v>
      </c>
      <c r="D75" s="38" t="b">
        <v>0</v>
      </c>
      <c r="E75" s="38" t="b">
        <v>0</v>
      </c>
      <c r="F75" s="51" t="b">
        <v>0</v>
      </c>
      <c r="G75" s="38" t="b">
        <v>0</v>
      </c>
      <c r="H75" s="38" t="b">
        <v>0</v>
      </c>
      <c r="I75" s="51" t="b">
        <v>0</v>
      </c>
      <c r="J75" s="38" t="b">
        <v>0</v>
      </c>
      <c r="K75" s="38" t="b">
        <v>0</v>
      </c>
      <c r="L75" s="38" t="b">
        <v>0</v>
      </c>
      <c r="M75" s="38" t="b">
        <v>0</v>
      </c>
      <c r="N75" s="38" t="b">
        <v>0</v>
      </c>
      <c r="O75" s="38" t="b">
        <v>0</v>
      </c>
      <c r="P75" s="40" t="b">
        <v>1</v>
      </c>
      <c r="Q75" s="56" t="b">
        <v>0</v>
      </c>
      <c r="R75" s="58" t="b">
        <v>1</v>
      </c>
      <c r="S75" s="61" t="b">
        <v>1</v>
      </c>
      <c r="T75" s="64" t="b">
        <v>1</v>
      </c>
      <c r="U75" s="56" t="b">
        <v>0</v>
      </c>
      <c r="V75" s="48">
        <v>40</v>
      </c>
      <c r="W75" s="79">
        <v>5</v>
      </c>
      <c r="X75" s="80">
        <v>0</v>
      </c>
      <c r="Y75" s="81"/>
      <c r="Z75" s="80">
        <v>80</v>
      </c>
      <c r="AA75" s="79">
        <f t="shared" si="1"/>
        <v>10</v>
      </c>
    </row>
    <row r="76" spans="1:27" x14ac:dyDescent="0.35">
      <c r="A76" s="37" t="s">
        <v>105</v>
      </c>
      <c r="B76" s="38" t="b">
        <v>0</v>
      </c>
      <c r="C76" s="38" t="b">
        <v>0</v>
      </c>
      <c r="D76" s="38" t="b">
        <v>0</v>
      </c>
      <c r="E76" s="38" t="b">
        <v>0</v>
      </c>
      <c r="F76" s="51" t="b">
        <v>0</v>
      </c>
      <c r="G76" s="38" t="b">
        <v>0</v>
      </c>
      <c r="H76" s="38" t="b">
        <v>1</v>
      </c>
      <c r="I76" s="51" t="b">
        <v>0</v>
      </c>
      <c r="J76" s="38" t="b">
        <v>0</v>
      </c>
      <c r="K76" s="38" t="b">
        <v>0</v>
      </c>
      <c r="L76" s="38" t="b">
        <v>0</v>
      </c>
      <c r="M76" s="38" t="b">
        <v>0</v>
      </c>
      <c r="N76" s="38" t="b">
        <v>0</v>
      </c>
      <c r="O76" s="38" t="b">
        <v>0</v>
      </c>
      <c r="P76" s="40" t="b">
        <v>0</v>
      </c>
      <c r="Q76" s="56" t="b">
        <v>0</v>
      </c>
      <c r="R76" s="58" t="b">
        <v>1</v>
      </c>
      <c r="S76" s="61" t="b">
        <v>0</v>
      </c>
      <c r="T76" s="64" t="b">
        <v>1</v>
      </c>
      <c r="U76" s="56" t="b">
        <v>0</v>
      </c>
      <c r="V76" s="48">
        <v>107</v>
      </c>
      <c r="W76" s="79">
        <v>17</v>
      </c>
      <c r="X76" s="80">
        <v>1.8</v>
      </c>
      <c r="Y76" s="81"/>
      <c r="Z76" s="80">
        <v>107</v>
      </c>
      <c r="AA76" s="79">
        <f t="shared" si="1"/>
        <v>17</v>
      </c>
    </row>
    <row r="77" spans="1:27" x14ac:dyDescent="0.35">
      <c r="A77" s="37" t="s">
        <v>106</v>
      </c>
      <c r="B77" s="38" t="b">
        <v>0</v>
      </c>
      <c r="C77" s="38" t="b">
        <v>0</v>
      </c>
      <c r="D77" s="38" t="b">
        <v>0</v>
      </c>
      <c r="E77" s="38" t="b">
        <v>0</v>
      </c>
      <c r="F77" s="51" t="b">
        <v>0</v>
      </c>
      <c r="G77" s="38" t="b">
        <v>1</v>
      </c>
      <c r="H77" s="38" t="b">
        <v>0</v>
      </c>
      <c r="I77" s="51" t="b">
        <v>0</v>
      </c>
      <c r="J77" s="38" t="b">
        <v>0</v>
      </c>
      <c r="K77" s="38" t="b">
        <v>0</v>
      </c>
      <c r="L77" s="38" t="b">
        <v>0</v>
      </c>
      <c r="M77" s="38" t="b">
        <v>0</v>
      </c>
      <c r="N77" s="38" t="b">
        <v>0</v>
      </c>
      <c r="O77" s="38" t="b">
        <v>0</v>
      </c>
      <c r="P77" s="40" t="b">
        <v>0</v>
      </c>
      <c r="Q77" s="56" t="b">
        <v>0</v>
      </c>
      <c r="R77" s="58" t="b">
        <v>1</v>
      </c>
      <c r="S77" s="61" t="b">
        <v>1</v>
      </c>
      <c r="T77" s="64" t="b">
        <v>1</v>
      </c>
      <c r="U77" s="56" t="b">
        <v>0</v>
      </c>
      <c r="V77" s="48">
        <v>117</v>
      </c>
      <c r="W77" s="79">
        <v>7.8</v>
      </c>
      <c r="X77" s="80">
        <v>0.5</v>
      </c>
      <c r="Y77" s="81"/>
      <c r="Z77" s="80">
        <v>195</v>
      </c>
      <c r="AA77" s="79">
        <f t="shared" si="1"/>
        <v>13</v>
      </c>
    </row>
    <row r="78" spans="1:27" x14ac:dyDescent="0.35">
      <c r="A78" s="37" t="s">
        <v>107</v>
      </c>
      <c r="B78" s="38" t="b">
        <v>1</v>
      </c>
      <c r="C78" s="38" t="b">
        <v>0</v>
      </c>
      <c r="D78" s="38" t="b">
        <v>0</v>
      </c>
      <c r="E78" s="38" t="b">
        <v>0</v>
      </c>
      <c r="F78" s="51" t="b">
        <v>0</v>
      </c>
      <c r="G78" s="38" t="b">
        <v>0</v>
      </c>
      <c r="H78" s="38" t="b">
        <v>1</v>
      </c>
      <c r="I78" s="51" t="b">
        <v>0</v>
      </c>
      <c r="J78" s="38" t="b">
        <v>0</v>
      </c>
      <c r="K78" s="38" t="b">
        <v>0</v>
      </c>
      <c r="L78" s="38" t="b">
        <v>0</v>
      </c>
      <c r="M78" s="38" t="b">
        <v>0</v>
      </c>
      <c r="N78" s="38" t="b">
        <v>0</v>
      </c>
      <c r="O78" s="38" t="b">
        <v>0</v>
      </c>
      <c r="P78" s="40" t="b">
        <v>0</v>
      </c>
      <c r="Q78" s="56" t="b">
        <v>0</v>
      </c>
      <c r="R78" s="58" t="b">
        <v>1</v>
      </c>
      <c r="S78" s="61" t="b">
        <v>0</v>
      </c>
      <c r="T78" s="64" t="b">
        <v>1</v>
      </c>
      <c r="U78" s="56" t="b">
        <v>0</v>
      </c>
      <c r="V78" s="48">
        <v>84</v>
      </c>
      <c r="W78" s="79">
        <v>18.2</v>
      </c>
      <c r="X78" s="80">
        <v>14.5</v>
      </c>
      <c r="Y78" s="81"/>
      <c r="Z78" s="80">
        <v>145</v>
      </c>
      <c r="AA78" s="79">
        <f t="shared" si="1"/>
        <v>31.416666666666664</v>
      </c>
    </row>
    <row r="79" spans="1:27" x14ac:dyDescent="0.35">
      <c r="A79" s="37" t="s">
        <v>91</v>
      </c>
      <c r="B79" s="38" t="b">
        <v>0</v>
      </c>
      <c r="C79" s="38" t="b">
        <v>0</v>
      </c>
      <c r="D79" s="38" t="b">
        <v>0</v>
      </c>
      <c r="E79" s="38" t="b">
        <v>0</v>
      </c>
      <c r="F79" s="51" t="b">
        <v>0</v>
      </c>
      <c r="G79" s="38" t="b">
        <v>0</v>
      </c>
      <c r="H79" s="38" t="b">
        <v>0</v>
      </c>
      <c r="I79" s="51" t="b">
        <v>0</v>
      </c>
      <c r="J79" s="38" t="b">
        <v>0</v>
      </c>
      <c r="K79" s="38" t="b">
        <v>0</v>
      </c>
      <c r="L79" s="38" t="b">
        <v>0</v>
      </c>
      <c r="M79" s="38" t="b">
        <v>0</v>
      </c>
      <c r="N79" s="38" t="b">
        <v>0</v>
      </c>
      <c r="O79" s="38" t="b">
        <v>0</v>
      </c>
      <c r="P79" s="40" t="b">
        <v>1</v>
      </c>
      <c r="Q79" s="56" t="b">
        <v>0</v>
      </c>
      <c r="R79" s="58" t="b">
        <v>1</v>
      </c>
      <c r="S79" s="61" t="b">
        <v>1</v>
      </c>
      <c r="T79" s="64" t="b">
        <v>1</v>
      </c>
      <c r="U79" s="56" t="b">
        <v>0</v>
      </c>
      <c r="V79" s="48">
        <v>105</v>
      </c>
      <c r="W79" s="79">
        <v>26.7</v>
      </c>
      <c r="X79" s="80">
        <v>0.7</v>
      </c>
      <c r="Y79" s="81"/>
      <c r="Z79" s="80">
        <v>165</v>
      </c>
      <c r="AA79" s="79">
        <f t="shared" si="1"/>
        <v>41.957142857142856</v>
      </c>
    </row>
    <row r="80" spans="1:27" x14ac:dyDescent="0.35">
      <c r="A80" s="37" t="s">
        <v>78</v>
      </c>
      <c r="B80" s="38" t="b">
        <v>0</v>
      </c>
      <c r="C80" s="38" t="b">
        <v>0</v>
      </c>
      <c r="D80" s="38" t="b">
        <v>0</v>
      </c>
      <c r="E80" s="38" t="b">
        <v>0</v>
      </c>
      <c r="F80" s="51" t="b">
        <v>0</v>
      </c>
      <c r="G80" s="38" t="b">
        <v>0</v>
      </c>
      <c r="H80" s="38" t="b">
        <v>0</v>
      </c>
      <c r="I80" s="51" t="b">
        <v>0</v>
      </c>
      <c r="J80" s="38" t="b">
        <v>0</v>
      </c>
      <c r="K80" s="38" t="b">
        <v>0</v>
      </c>
      <c r="L80" s="38" t="b">
        <v>0</v>
      </c>
      <c r="M80" s="38" t="b">
        <v>0</v>
      </c>
      <c r="N80" s="38" t="b">
        <v>0</v>
      </c>
      <c r="O80" s="38" t="b">
        <v>0</v>
      </c>
      <c r="P80" s="40" t="b">
        <v>1</v>
      </c>
      <c r="Q80" s="56" t="b">
        <v>0</v>
      </c>
      <c r="R80" s="58" t="b">
        <v>1</v>
      </c>
      <c r="S80" s="61" t="b">
        <v>1</v>
      </c>
      <c r="T80" s="64" t="b">
        <v>1</v>
      </c>
      <c r="U80" s="56" t="b">
        <v>0</v>
      </c>
      <c r="V80" s="48">
        <v>45</v>
      </c>
      <c r="W80" s="79">
        <v>9.9</v>
      </c>
      <c r="X80" s="80">
        <v>0.5</v>
      </c>
      <c r="Y80" s="81"/>
      <c r="Z80" s="80">
        <v>80</v>
      </c>
      <c r="AA80" s="79">
        <f t="shared" si="1"/>
        <v>17.600000000000001</v>
      </c>
    </row>
    <row r="81" spans="1:27" x14ac:dyDescent="0.35">
      <c r="A81" s="37" t="s">
        <v>108</v>
      </c>
      <c r="B81" s="38" t="b">
        <v>1</v>
      </c>
      <c r="C81" s="38" t="b">
        <v>0</v>
      </c>
      <c r="D81" s="38" t="b">
        <v>1</v>
      </c>
      <c r="E81" s="38" t="b">
        <v>0</v>
      </c>
      <c r="F81" s="51" t="b">
        <v>0</v>
      </c>
      <c r="G81" s="38" t="b">
        <v>1</v>
      </c>
      <c r="H81" s="38" t="b">
        <v>1</v>
      </c>
      <c r="I81" s="51" t="b">
        <v>0</v>
      </c>
      <c r="J81" s="38" t="b">
        <v>0</v>
      </c>
      <c r="K81" s="38" t="b">
        <v>0</v>
      </c>
      <c r="L81" s="38" t="b">
        <v>0</v>
      </c>
      <c r="M81" s="38" t="b">
        <v>0</v>
      </c>
      <c r="N81" s="38" t="b">
        <v>0</v>
      </c>
      <c r="O81" s="38" t="b">
        <v>0</v>
      </c>
      <c r="P81" s="40" t="b">
        <v>0</v>
      </c>
      <c r="Q81" s="56" t="b">
        <v>0</v>
      </c>
      <c r="R81" s="58" t="b">
        <v>1</v>
      </c>
      <c r="S81" s="61" t="b">
        <v>0</v>
      </c>
      <c r="T81" s="64" t="b">
        <v>1</v>
      </c>
      <c r="U81" s="56" t="b">
        <v>0</v>
      </c>
      <c r="V81" s="48">
        <v>30</v>
      </c>
      <c r="W81" s="79">
        <v>17</v>
      </c>
      <c r="X81" s="80">
        <v>5.2</v>
      </c>
      <c r="Y81" s="81"/>
      <c r="Z81" s="80">
        <v>30</v>
      </c>
      <c r="AA81" s="79">
        <f t="shared" si="1"/>
        <v>17</v>
      </c>
    </row>
    <row r="82" spans="1:27" x14ac:dyDescent="0.35">
      <c r="A82" s="37" t="s">
        <v>76</v>
      </c>
      <c r="B82" s="38" t="b">
        <v>0</v>
      </c>
      <c r="C82" s="38" t="b">
        <v>0</v>
      </c>
      <c r="D82" s="38" t="b">
        <v>0</v>
      </c>
      <c r="E82" s="38" t="b">
        <v>1</v>
      </c>
      <c r="F82" s="51" t="b">
        <v>0</v>
      </c>
      <c r="G82" s="38" t="b">
        <v>0</v>
      </c>
      <c r="H82" s="38" t="b">
        <v>0</v>
      </c>
      <c r="I82" s="51" t="b">
        <v>0</v>
      </c>
      <c r="J82" s="38" t="b">
        <v>0</v>
      </c>
      <c r="K82" s="38" t="b">
        <v>0</v>
      </c>
      <c r="L82" s="38" t="b">
        <v>0</v>
      </c>
      <c r="M82" s="38" t="b">
        <v>0</v>
      </c>
      <c r="N82" s="38" t="b">
        <v>0</v>
      </c>
      <c r="O82" s="38" t="b">
        <v>0</v>
      </c>
      <c r="P82" s="40" t="b">
        <v>0</v>
      </c>
      <c r="Q82" s="56" t="b">
        <v>0</v>
      </c>
      <c r="R82" s="58" t="b">
        <v>0</v>
      </c>
      <c r="S82" s="61" t="b">
        <v>0</v>
      </c>
      <c r="T82" s="64" t="b">
        <v>1</v>
      </c>
      <c r="U82" s="56" t="b">
        <v>0</v>
      </c>
      <c r="V82" s="48">
        <v>60</v>
      </c>
      <c r="W82" s="79">
        <v>14.4</v>
      </c>
      <c r="X82" s="80">
        <v>5.9</v>
      </c>
      <c r="Y82" s="81"/>
      <c r="Z82" s="80">
        <v>90</v>
      </c>
      <c r="AA82" s="79">
        <f t="shared" si="1"/>
        <v>21.6</v>
      </c>
    </row>
    <row r="83" spans="1:27" x14ac:dyDescent="0.35">
      <c r="A83" s="37" t="s">
        <v>77</v>
      </c>
      <c r="B83" s="38" t="b">
        <v>1</v>
      </c>
      <c r="C83" s="38" t="b">
        <v>0</v>
      </c>
      <c r="D83" s="38" t="b">
        <v>0</v>
      </c>
      <c r="E83" s="38" t="b">
        <v>0</v>
      </c>
      <c r="F83" s="51" t="b">
        <v>0</v>
      </c>
      <c r="G83" s="38" t="b">
        <v>0</v>
      </c>
      <c r="H83" s="38" t="b">
        <v>0</v>
      </c>
      <c r="I83" s="51" t="b">
        <v>0</v>
      </c>
      <c r="J83" s="38" t="b">
        <v>0</v>
      </c>
      <c r="K83" s="38" t="b">
        <v>0</v>
      </c>
      <c r="L83" s="38" t="b">
        <v>0</v>
      </c>
      <c r="M83" s="38" t="b">
        <v>0</v>
      </c>
      <c r="N83" s="38" t="b">
        <v>0</v>
      </c>
      <c r="O83" s="38" t="b">
        <v>0</v>
      </c>
      <c r="P83" s="40" t="b">
        <v>0</v>
      </c>
      <c r="Q83" s="56" t="b">
        <v>0</v>
      </c>
      <c r="R83" s="58" t="b">
        <v>1</v>
      </c>
      <c r="S83" s="61" t="b">
        <v>1</v>
      </c>
      <c r="T83" s="64" t="b">
        <v>1</v>
      </c>
      <c r="U83" s="56" t="b">
        <v>0</v>
      </c>
      <c r="V83" s="48">
        <v>60</v>
      </c>
      <c r="W83" s="79">
        <v>5.5</v>
      </c>
      <c r="X83" s="80">
        <v>6</v>
      </c>
      <c r="Y83" s="81"/>
      <c r="Z83" s="80">
        <v>80</v>
      </c>
      <c r="AA83" s="79">
        <f t="shared" si="1"/>
        <v>7.333333333333333</v>
      </c>
    </row>
    <row r="84" spans="1:27" x14ac:dyDescent="0.35">
      <c r="A84" s="37" t="s">
        <v>79</v>
      </c>
      <c r="B84" s="38" t="b">
        <v>0</v>
      </c>
      <c r="C84" s="38" t="b">
        <v>0</v>
      </c>
      <c r="D84" s="38" t="b">
        <v>0</v>
      </c>
      <c r="E84" s="38" t="b">
        <v>0</v>
      </c>
      <c r="F84" s="51" t="b">
        <v>0</v>
      </c>
      <c r="G84" s="38" t="b">
        <v>0</v>
      </c>
      <c r="H84" s="38" t="b">
        <v>0</v>
      </c>
      <c r="I84" s="51" t="b">
        <v>0</v>
      </c>
      <c r="J84" s="38" t="b">
        <v>0</v>
      </c>
      <c r="K84" s="38" t="b">
        <v>0</v>
      </c>
      <c r="L84" s="38" t="b">
        <v>0</v>
      </c>
      <c r="M84" s="38" t="b">
        <v>0</v>
      </c>
      <c r="N84" s="38" t="b">
        <v>0</v>
      </c>
      <c r="O84" s="38" t="b">
        <v>0</v>
      </c>
      <c r="P84" s="40" t="b">
        <v>1</v>
      </c>
      <c r="Q84" s="56" t="b">
        <v>0</v>
      </c>
      <c r="R84" s="58" t="b">
        <v>1</v>
      </c>
      <c r="S84" s="61" t="b">
        <v>1</v>
      </c>
      <c r="T84" s="64" t="b">
        <v>1</v>
      </c>
      <c r="U84" s="56" t="b">
        <v>0</v>
      </c>
      <c r="V84" s="48">
        <v>100</v>
      </c>
      <c r="W84" s="79">
        <v>21.3</v>
      </c>
      <c r="X84" s="80">
        <v>3.1</v>
      </c>
      <c r="Y84" s="81"/>
      <c r="Z84" s="80" t="s">
        <v>217</v>
      </c>
      <c r="AA84" s="79">
        <v>32</v>
      </c>
    </row>
    <row r="85" spans="1:27" x14ac:dyDescent="0.35">
      <c r="A85" s="37" t="s">
        <v>62</v>
      </c>
      <c r="B85" s="38" t="b">
        <v>0</v>
      </c>
      <c r="C85" s="38" t="b">
        <v>0</v>
      </c>
      <c r="D85" s="38" t="b">
        <v>0</v>
      </c>
      <c r="E85" s="38" t="b">
        <v>0</v>
      </c>
      <c r="F85" s="51" t="b">
        <v>0</v>
      </c>
      <c r="G85" s="38" t="b">
        <v>0</v>
      </c>
      <c r="H85" s="38" t="b">
        <v>0</v>
      </c>
      <c r="I85" s="51" t="b">
        <v>0</v>
      </c>
      <c r="J85" s="38" t="b">
        <v>0</v>
      </c>
      <c r="K85" s="38" t="b">
        <v>0</v>
      </c>
      <c r="L85" s="38" t="b">
        <v>0</v>
      </c>
      <c r="M85" s="38" t="b">
        <v>0</v>
      </c>
      <c r="N85" s="38" t="b">
        <v>0</v>
      </c>
      <c r="O85" s="38" t="b">
        <v>0</v>
      </c>
      <c r="P85" s="40" t="b">
        <v>1</v>
      </c>
      <c r="Q85" s="56" t="b">
        <v>0</v>
      </c>
      <c r="R85" s="58" t="b">
        <v>1</v>
      </c>
      <c r="S85" s="61" t="b">
        <v>1</v>
      </c>
      <c r="T85" s="64" t="b">
        <v>1</v>
      </c>
      <c r="U85" s="56" t="b">
        <v>0</v>
      </c>
      <c r="V85" s="48">
        <v>43</v>
      </c>
      <c r="W85" s="79">
        <v>3.9</v>
      </c>
      <c r="X85" s="80">
        <v>0.1</v>
      </c>
      <c r="Y85" s="81"/>
      <c r="Z85" s="80">
        <v>80</v>
      </c>
      <c r="AA85" s="79">
        <f t="shared" si="1"/>
        <v>7.2558139534883717</v>
      </c>
    </row>
    <row r="86" spans="1:27" x14ac:dyDescent="0.35">
      <c r="A86" s="37" t="s">
        <v>109</v>
      </c>
      <c r="B86" s="38" t="b">
        <v>1</v>
      </c>
      <c r="C86" s="38" t="b">
        <v>0</v>
      </c>
      <c r="D86" s="38" t="b">
        <v>1</v>
      </c>
      <c r="E86" s="38" t="b">
        <v>0</v>
      </c>
      <c r="F86" s="51" t="b">
        <v>0</v>
      </c>
      <c r="G86" s="38" t="b">
        <v>1</v>
      </c>
      <c r="H86" s="38" t="b">
        <v>1</v>
      </c>
      <c r="I86" s="51" t="b">
        <v>0</v>
      </c>
      <c r="J86" s="38" t="b">
        <v>0</v>
      </c>
      <c r="K86" s="38" t="b">
        <v>0</v>
      </c>
      <c r="L86" s="38" t="b">
        <v>0</v>
      </c>
      <c r="M86" s="38" t="b">
        <v>0</v>
      </c>
      <c r="N86" s="38" t="b">
        <v>0</v>
      </c>
      <c r="O86" s="38" t="b">
        <v>0</v>
      </c>
      <c r="P86" s="40" t="b">
        <v>0</v>
      </c>
      <c r="Q86" s="56" t="b">
        <v>0</v>
      </c>
      <c r="R86" s="58" t="b">
        <v>1</v>
      </c>
      <c r="S86" s="61" t="b">
        <v>0</v>
      </c>
      <c r="T86" s="64" t="b">
        <v>1</v>
      </c>
      <c r="U86" s="56" t="b">
        <v>0</v>
      </c>
      <c r="V86" s="48">
        <v>83</v>
      </c>
      <c r="W86" s="79">
        <v>27</v>
      </c>
      <c r="X86" s="80">
        <v>9.6</v>
      </c>
      <c r="Y86" s="81"/>
      <c r="Z86" s="80">
        <v>124</v>
      </c>
      <c r="AA86" s="79">
        <f t="shared" si="1"/>
        <v>40.337349397590359</v>
      </c>
    </row>
    <row r="87" spans="1:27" x14ac:dyDescent="0.35">
      <c r="A87" s="97" t="s">
        <v>208</v>
      </c>
      <c r="B87" s="98"/>
      <c r="C87" s="98"/>
      <c r="D87" s="98"/>
      <c r="E87" s="98"/>
      <c r="F87" s="98"/>
      <c r="G87" s="98"/>
      <c r="H87" s="98"/>
      <c r="I87" s="98"/>
      <c r="J87" s="98"/>
      <c r="K87" s="98"/>
      <c r="L87" s="98"/>
      <c r="M87" s="98"/>
      <c r="N87" s="98"/>
      <c r="O87" s="98"/>
      <c r="P87" s="98"/>
      <c r="Q87" s="98"/>
      <c r="R87" s="98"/>
      <c r="S87" s="98"/>
      <c r="T87" s="98"/>
      <c r="U87" s="98"/>
      <c r="V87" s="98"/>
      <c r="W87" s="98"/>
      <c r="X87" s="98"/>
      <c r="Y87" s="98"/>
      <c r="Z87" s="98"/>
      <c r="AA87" s="98"/>
    </row>
    <row r="88" spans="1:27" x14ac:dyDescent="0.35">
      <c r="A88" s="37" t="s">
        <v>218</v>
      </c>
      <c r="B88" s="38" t="b">
        <v>0</v>
      </c>
      <c r="C88" s="38" t="b">
        <v>0</v>
      </c>
      <c r="D88" s="38" t="b">
        <v>0</v>
      </c>
      <c r="E88" s="38" t="b">
        <v>0</v>
      </c>
      <c r="F88" s="51" t="b">
        <v>0</v>
      </c>
      <c r="G88" s="38" t="b">
        <v>0</v>
      </c>
      <c r="H88" s="38" t="b">
        <v>0</v>
      </c>
      <c r="I88" s="51" t="b">
        <v>0</v>
      </c>
      <c r="J88" s="38" t="b">
        <v>0</v>
      </c>
      <c r="K88" s="38" t="b">
        <v>0</v>
      </c>
      <c r="L88" s="38" t="b">
        <v>0</v>
      </c>
      <c r="M88" s="38" t="b">
        <v>0</v>
      </c>
      <c r="N88" s="38" t="b">
        <v>0</v>
      </c>
      <c r="O88" s="38" t="b">
        <v>0</v>
      </c>
      <c r="P88" s="40" t="b">
        <v>1</v>
      </c>
      <c r="Q88" s="56" t="b">
        <v>0</v>
      </c>
      <c r="R88" s="58" t="b">
        <v>1</v>
      </c>
      <c r="S88" s="61" t="b">
        <v>1</v>
      </c>
      <c r="T88" s="64" t="b">
        <v>1</v>
      </c>
      <c r="U88" s="56" t="b">
        <v>0</v>
      </c>
      <c r="V88" s="48">
        <v>250</v>
      </c>
      <c r="W88" s="79">
        <v>56.5</v>
      </c>
      <c r="X88" s="80">
        <v>0.5</v>
      </c>
      <c r="Y88" s="81"/>
      <c r="Z88" s="80" t="s">
        <v>214</v>
      </c>
      <c r="AA88" s="79">
        <v>84.75</v>
      </c>
    </row>
    <row r="89" spans="1:27" x14ac:dyDescent="0.35">
      <c r="A89" s="37" t="s">
        <v>219</v>
      </c>
      <c r="B89" s="38" t="b">
        <v>1</v>
      </c>
      <c r="C89" s="38" t="b">
        <v>0</v>
      </c>
      <c r="D89" s="38" t="b">
        <v>0</v>
      </c>
      <c r="E89" s="38" t="b">
        <v>0</v>
      </c>
      <c r="F89" s="51" t="b">
        <v>0</v>
      </c>
      <c r="G89" s="38" t="b">
        <v>0</v>
      </c>
      <c r="H89" s="38" t="b">
        <v>0</v>
      </c>
      <c r="I89" s="51" t="b">
        <v>0</v>
      </c>
      <c r="J89" s="38" t="b">
        <v>0</v>
      </c>
      <c r="K89" s="38" t="b">
        <v>0</v>
      </c>
      <c r="L89" s="38" t="b">
        <v>0</v>
      </c>
      <c r="M89" s="38" t="b">
        <v>0</v>
      </c>
      <c r="N89" s="38" t="b">
        <v>0</v>
      </c>
      <c r="O89" s="38" t="b">
        <v>0</v>
      </c>
      <c r="P89" s="40" t="b">
        <v>0</v>
      </c>
      <c r="Q89" s="56" t="b">
        <v>0</v>
      </c>
      <c r="R89" s="58" t="b">
        <v>1</v>
      </c>
      <c r="S89" s="61" t="b">
        <v>1</v>
      </c>
      <c r="T89" s="64" t="b">
        <v>1</v>
      </c>
      <c r="U89" s="56" t="b">
        <v>0</v>
      </c>
      <c r="V89" s="48">
        <v>65</v>
      </c>
      <c r="W89" s="79">
        <v>28.8</v>
      </c>
      <c r="X89" s="80">
        <v>10.199999999999999</v>
      </c>
      <c r="Y89" s="81"/>
      <c r="Z89" s="80">
        <v>88</v>
      </c>
      <c r="AA89" s="79">
        <f t="shared" ref="AA89:AA97" si="2">SUM(W89/V89)*Z89</f>
        <v>38.990769230769232</v>
      </c>
    </row>
    <row r="90" spans="1:27" x14ac:dyDescent="0.35">
      <c r="A90" s="37" t="s">
        <v>220</v>
      </c>
      <c r="B90" s="38" t="b">
        <v>1</v>
      </c>
      <c r="C90" s="38" t="b">
        <v>0</v>
      </c>
      <c r="D90" s="38" t="b">
        <v>0</v>
      </c>
      <c r="E90" s="38" t="b">
        <v>0</v>
      </c>
      <c r="F90" s="51" t="b">
        <v>0</v>
      </c>
      <c r="G90" s="38" t="b">
        <v>1</v>
      </c>
      <c r="H90" s="38" t="b">
        <v>0</v>
      </c>
      <c r="I90" s="51" t="b">
        <v>0</v>
      </c>
      <c r="J90" s="38" t="b">
        <v>0</v>
      </c>
      <c r="K90" s="38" t="b">
        <v>0</v>
      </c>
      <c r="L90" s="38" t="b">
        <v>0</v>
      </c>
      <c r="M90" s="38" t="b">
        <v>0</v>
      </c>
      <c r="N90" s="38" t="b">
        <v>0</v>
      </c>
      <c r="O90" s="38" t="b">
        <v>0</v>
      </c>
      <c r="P90" s="40" t="b">
        <v>0</v>
      </c>
      <c r="Q90" s="56" t="b">
        <v>0</v>
      </c>
      <c r="R90" s="58" t="b">
        <v>1</v>
      </c>
      <c r="S90" s="61" t="b">
        <v>1</v>
      </c>
      <c r="T90" s="64" t="b">
        <v>1</v>
      </c>
      <c r="U90" s="56" t="b">
        <v>0</v>
      </c>
      <c r="V90" s="48">
        <v>59</v>
      </c>
      <c r="W90" s="79">
        <v>20.9</v>
      </c>
      <c r="X90" s="80">
        <v>6.4</v>
      </c>
      <c r="Y90" s="81"/>
      <c r="Z90" s="80" t="s">
        <v>215</v>
      </c>
      <c r="AA90" s="79">
        <v>41.8</v>
      </c>
    </row>
    <row r="91" spans="1:27" x14ac:dyDescent="0.35">
      <c r="A91" s="37" t="s">
        <v>221</v>
      </c>
      <c r="B91" s="38" t="b">
        <v>1</v>
      </c>
      <c r="C91" s="38" t="b">
        <v>0</v>
      </c>
      <c r="D91" s="38" t="b">
        <v>0</v>
      </c>
      <c r="E91" s="38" t="b">
        <v>0</v>
      </c>
      <c r="F91" s="51" t="b">
        <v>0</v>
      </c>
      <c r="G91" s="38" t="b">
        <v>1</v>
      </c>
      <c r="H91" s="38" t="b">
        <v>0</v>
      </c>
      <c r="I91" s="51" t="b">
        <v>0</v>
      </c>
      <c r="J91" s="38" t="b">
        <v>0</v>
      </c>
      <c r="K91" s="38" t="b">
        <v>0</v>
      </c>
      <c r="L91" s="38" t="b">
        <v>0</v>
      </c>
      <c r="M91" s="38" t="b">
        <v>0</v>
      </c>
      <c r="N91" s="38" t="b">
        <v>0</v>
      </c>
      <c r="O91" s="38" t="b">
        <v>0</v>
      </c>
      <c r="P91" s="40" t="b">
        <v>0</v>
      </c>
      <c r="Q91" s="56" t="b">
        <v>0</v>
      </c>
      <c r="R91" s="58" t="b">
        <v>1</v>
      </c>
      <c r="S91" s="61" t="b">
        <v>1</v>
      </c>
      <c r="T91" s="64" t="b">
        <v>1</v>
      </c>
      <c r="U91" s="56" t="b">
        <v>0</v>
      </c>
      <c r="V91" s="48">
        <v>63</v>
      </c>
      <c r="W91" s="79">
        <v>24.7</v>
      </c>
      <c r="X91" s="80">
        <v>6.6</v>
      </c>
      <c r="Y91" s="81"/>
      <c r="Z91" s="80">
        <v>120</v>
      </c>
      <c r="AA91" s="79">
        <f t="shared" si="2"/>
        <v>47.047619047619044</v>
      </c>
    </row>
    <row r="92" spans="1:27" x14ac:dyDescent="0.35">
      <c r="A92" s="37" t="s">
        <v>52</v>
      </c>
      <c r="B92" s="38" t="b">
        <v>0</v>
      </c>
      <c r="C92" s="38" t="b">
        <v>0</v>
      </c>
      <c r="D92" s="38" t="b">
        <v>0</v>
      </c>
      <c r="E92" s="38" t="b">
        <v>0</v>
      </c>
      <c r="F92" s="51" t="b">
        <v>0</v>
      </c>
      <c r="G92" s="38" t="b">
        <v>0</v>
      </c>
      <c r="H92" s="38" t="b">
        <v>0</v>
      </c>
      <c r="I92" s="51" t="b">
        <v>0</v>
      </c>
      <c r="J92" s="38" t="b">
        <v>0</v>
      </c>
      <c r="K92" s="38" t="b">
        <v>0</v>
      </c>
      <c r="L92" s="38" t="b">
        <v>0</v>
      </c>
      <c r="M92" s="38" t="b">
        <v>0</v>
      </c>
      <c r="N92" s="38" t="b">
        <v>0</v>
      </c>
      <c r="O92" s="38" t="b">
        <v>0</v>
      </c>
      <c r="P92" s="40" t="b">
        <v>1</v>
      </c>
      <c r="Q92" s="56" t="b">
        <v>0</v>
      </c>
      <c r="R92" s="58" t="b">
        <v>0</v>
      </c>
      <c r="S92" s="61" t="b">
        <v>0</v>
      </c>
      <c r="T92" s="64" t="b">
        <v>0</v>
      </c>
      <c r="U92" s="56" t="b">
        <v>0</v>
      </c>
      <c r="V92" s="48">
        <v>50</v>
      </c>
      <c r="W92" s="79">
        <v>0.2</v>
      </c>
      <c r="X92" s="80">
        <v>1.3</v>
      </c>
      <c r="Y92" s="81"/>
      <c r="Z92" s="80">
        <v>80</v>
      </c>
      <c r="AA92" s="79">
        <f t="shared" si="2"/>
        <v>0.32</v>
      </c>
    </row>
    <row r="93" spans="1:27" x14ac:dyDescent="0.35">
      <c r="A93" s="37" t="s">
        <v>53</v>
      </c>
      <c r="B93" s="38" t="b">
        <v>0</v>
      </c>
      <c r="C93" s="38" t="b">
        <v>0</v>
      </c>
      <c r="D93" s="38" t="b">
        <v>1</v>
      </c>
      <c r="E93" s="38" t="b">
        <v>1</v>
      </c>
      <c r="F93" s="51" t="b">
        <v>0</v>
      </c>
      <c r="G93" s="38" t="b">
        <v>0</v>
      </c>
      <c r="H93" s="38" t="b">
        <v>0</v>
      </c>
      <c r="I93" s="51" t="b">
        <v>0</v>
      </c>
      <c r="J93" s="38" t="b">
        <v>0</v>
      </c>
      <c r="K93" s="38" t="b">
        <v>0</v>
      </c>
      <c r="L93" s="38" t="b">
        <v>0</v>
      </c>
      <c r="M93" s="38" t="b">
        <v>0</v>
      </c>
      <c r="N93" s="38" t="b">
        <v>0</v>
      </c>
      <c r="O93" s="38" t="b">
        <v>0</v>
      </c>
      <c r="P93" s="40" t="b">
        <v>0</v>
      </c>
      <c r="Q93" s="56" t="b">
        <v>0</v>
      </c>
      <c r="R93" s="58" t="b">
        <v>0</v>
      </c>
      <c r="S93" s="61" t="b">
        <v>0</v>
      </c>
      <c r="T93" s="64" t="b">
        <v>1</v>
      </c>
      <c r="U93" s="56" t="b">
        <v>0</v>
      </c>
      <c r="V93" s="48">
        <v>70</v>
      </c>
      <c r="W93" s="79">
        <v>0.7</v>
      </c>
      <c r="X93" s="80">
        <v>13.6</v>
      </c>
      <c r="Y93" s="81"/>
      <c r="Z93" s="80">
        <v>100</v>
      </c>
      <c r="AA93" s="79">
        <f t="shared" si="2"/>
        <v>1</v>
      </c>
    </row>
    <row r="94" spans="1:27" x14ac:dyDescent="0.35">
      <c r="A94" s="37" t="s">
        <v>54</v>
      </c>
      <c r="B94" s="38" t="b">
        <v>0</v>
      </c>
      <c r="C94" s="38" t="b">
        <v>0</v>
      </c>
      <c r="D94" s="38" t="b">
        <v>0</v>
      </c>
      <c r="E94" s="38" t="b">
        <v>0</v>
      </c>
      <c r="F94" s="51" t="b">
        <v>0</v>
      </c>
      <c r="G94" s="38" t="b">
        <v>0</v>
      </c>
      <c r="H94" s="38" t="b">
        <v>1</v>
      </c>
      <c r="I94" s="51" t="b">
        <v>0</v>
      </c>
      <c r="J94" s="38" t="b">
        <v>0</v>
      </c>
      <c r="K94" s="38" t="b">
        <v>0</v>
      </c>
      <c r="L94" s="38" t="b">
        <v>0</v>
      </c>
      <c r="M94" s="38" t="b">
        <v>0</v>
      </c>
      <c r="N94" s="38" t="b">
        <v>0</v>
      </c>
      <c r="O94" s="38" t="b">
        <v>0</v>
      </c>
      <c r="P94" s="40" t="b">
        <v>0</v>
      </c>
      <c r="Q94" s="56" t="b">
        <v>0</v>
      </c>
      <c r="R94" s="58" t="b">
        <v>1</v>
      </c>
      <c r="S94" s="61" t="b">
        <v>0</v>
      </c>
      <c r="T94" s="64" t="b">
        <v>1</v>
      </c>
      <c r="U94" s="56" t="b">
        <v>0</v>
      </c>
      <c r="V94" s="48">
        <v>25</v>
      </c>
      <c r="W94" s="79">
        <v>0</v>
      </c>
      <c r="X94" s="80">
        <v>8.6999999999999993</v>
      </c>
      <c r="Y94" s="81"/>
      <c r="Z94" s="80">
        <v>40</v>
      </c>
      <c r="AA94" s="79">
        <f t="shared" si="2"/>
        <v>0</v>
      </c>
    </row>
    <row r="95" spans="1:27" x14ac:dyDescent="0.35">
      <c r="A95" s="37" t="s">
        <v>55</v>
      </c>
      <c r="B95" s="38" t="b">
        <v>0</v>
      </c>
      <c r="C95" s="38" t="b">
        <v>0</v>
      </c>
      <c r="D95" s="38" t="b">
        <v>0</v>
      </c>
      <c r="E95" s="38" t="b">
        <v>1</v>
      </c>
      <c r="F95" s="51" t="b">
        <v>0</v>
      </c>
      <c r="G95" s="38" t="b">
        <v>0</v>
      </c>
      <c r="H95" s="38" t="b">
        <v>0</v>
      </c>
      <c r="I95" s="51" t="b">
        <v>0</v>
      </c>
      <c r="J95" s="38" t="b">
        <v>0</v>
      </c>
      <c r="K95" s="38" t="b">
        <v>0</v>
      </c>
      <c r="L95" s="38" t="b">
        <v>0</v>
      </c>
      <c r="M95" s="38" t="b">
        <v>0</v>
      </c>
      <c r="N95" s="38" t="b">
        <v>0</v>
      </c>
      <c r="O95" s="38" t="b">
        <v>0</v>
      </c>
      <c r="P95" s="40" t="b">
        <v>0</v>
      </c>
      <c r="Q95" s="56" t="b">
        <v>0</v>
      </c>
      <c r="R95" s="58" t="b">
        <v>0</v>
      </c>
      <c r="S95" s="61" t="b">
        <v>0</v>
      </c>
      <c r="T95" s="64" t="b">
        <v>1</v>
      </c>
      <c r="U95" s="56" t="b">
        <v>0</v>
      </c>
      <c r="V95" s="48">
        <v>65</v>
      </c>
      <c r="W95" s="79">
        <v>0.1</v>
      </c>
      <c r="X95" s="80">
        <v>11</v>
      </c>
      <c r="Y95" s="81"/>
      <c r="Z95" s="80">
        <v>90</v>
      </c>
      <c r="AA95" s="79">
        <f t="shared" si="2"/>
        <v>0.13846153846153847</v>
      </c>
    </row>
    <row r="96" spans="1:27" x14ac:dyDescent="0.35">
      <c r="A96" s="41" t="s">
        <v>57</v>
      </c>
      <c r="B96" s="42" t="b">
        <v>0</v>
      </c>
      <c r="C96" s="42" t="b">
        <v>0</v>
      </c>
      <c r="D96" s="42" t="b">
        <v>0</v>
      </c>
      <c r="E96" s="42" t="b">
        <v>0</v>
      </c>
      <c r="F96" s="52" t="b">
        <v>0</v>
      </c>
      <c r="G96" s="42" t="b">
        <v>0</v>
      </c>
      <c r="H96" s="42" t="b">
        <v>0</v>
      </c>
      <c r="I96" s="52" t="b">
        <v>0</v>
      </c>
      <c r="J96" s="42" t="b">
        <v>0</v>
      </c>
      <c r="K96" s="42" t="b">
        <v>0</v>
      </c>
      <c r="L96" s="42" t="b">
        <v>0</v>
      </c>
      <c r="M96" s="42" t="b">
        <v>0</v>
      </c>
      <c r="N96" s="42" t="b">
        <v>0</v>
      </c>
      <c r="O96" s="42" t="b">
        <v>0</v>
      </c>
      <c r="P96" s="43" t="b">
        <v>1</v>
      </c>
      <c r="Q96" s="57" t="b">
        <v>0</v>
      </c>
      <c r="R96" s="59" t="b">
        <v>1</v>
      </c>
      <c r="S96" s="62" t="b">
        <v>1</v>
      </c>
      <c r="T96" s="65" t="b">
        <v>1</v>
      </c>
      <c r="U96" s="57" t="b">
        <v>0</v>
      </c>
      <c r="V96" s="49">
        <v>60</v>
      </c>
      <c r="W96" s="82">
        <v>6.2</v>
      </c>
      <c r="X96" s="83">
        <v>0.2</v>
      </c>
      <c r="Y96" s="84"/>
      <c r="Z96" s="83">
        <v>90</v>
      </c>
      <c r="AA96" s="79">
        <f t="shared" si="2"/>
        <v>9.3000000000000007</v>
      </c>
    </row>
    <row r="97" spans="1:27" x14ac:dyDescent="0.35">
      <c r="A97" s="37" t="s">
        <v>59</v>
      </c>
      <c r="B97" s="38" t="b">
        <v>0</v>
      </c>
      <c r="C97" s="38" t="b">
        <v>0</v>
      </c>
      <c r="D97" s="38" t="b">
        <v>0</v>
      </c>
      <c r="E97" s="38" t="b">
        <v>0</v>
      </c>
      <c r="F97" s="51" t="b">
        <v>0</v>
      </c>
      <c r="G97" s="38" t="b">
        <v>0</v>
      </c>
      <c r="H97" s="38" t="b">
        <v>1</v>
      </c>
      <c r="I97" s="51" t="b">
        <v>0</v>
      </c>
      <c r="J97" s="38" t="b">
        <v>0</v>
      </c>
      <c r="K97" s="38" t="b">
        <v>0</v>
      </c>
      <c r="L97" s="38" t="b">
        <v>0</v>
      </c>
      <c r="M97" s="38" t="b">
        <v>0</v>
      </c>
      <c r="N97" s="38" t="b">
        <v>0</v>
      </c>
      <c r="O97" s="38" t="b">
        <v>0</v>
      </c>
      <c r="P97" s="40" t="b">
        <v>0</v>
      </c>
      <c r="Q97" s="56" t="b">
        <v>0</v>
      </c>
      <c r="R97" s="58" t="b">
        <v>1</v>
      </c>
      <c r="S97" s="61" t="b">
        <v>0</v>
      </c>
      <c r="T97" s="64" t="s">
        <v>229</v>
      </c>
      <c r="U97" s="56" t="b">
        <v>0</v>
      </c>
      <c r="V97" s="48">
        <v>65</v>
      </c>
      <c r="W97" s="79">
        <v>4.7</v>
      </c>
      <c r="X97" s="80">
        <v>7.1</v>
      </c>
      <c r="Y97" s="81"/>
      <c r="Z97" s="80">
        <v>120</v>
      </c>
      <c r="AA97" s="79">
        <f t="shared" si="2"/>
        <v>8.6769230769230763</v>
      </c>
    </row>
    <row r="98" spans="1:27" x14ac:dyDescent="0.35">
      <c r="F98"/>
      <c r="I98"/>
      <c r="Q98"/>
      <c r="R98"/>
      <c r="S98"/>
      <c r="T98"/>
      <c r="U98"/>
      <c r="Y98" s="86"/>
    </row>
    <row r="99" spans="1:27" x14ac:dyDescent="0.35">
      <c r="F99"/>
      <c r="I99"/>
      <c r="Q99"/>
      <c r="R99"/>
      <c r="S99"/>
      <c r="T99"/>
      <c r="U99"/>
      <c r="Y99" s="86"/>
    </row>
    <row r="100" spans="1:27" x14ac:dyDescent="0.35">
      <c r="F100"/>
      <c r="I100"/>
      <c r="Q100"/>
      <c r="R100"/>
      <c r="S100"/>
      <c r="T100"/>
      <c r="U100"/>
      <c r="Y100" s="86"/>
    </row>
    <row r="101" spans="1:27" x14ac:dyDescent="0.35">
      <c r="F101"/>
      <c r="I101"/>
      <c r="Q101"/>
      <c r="R101"/>
      <c r="S101"/>
      <c r="T101"/>
      <c r="U101"/>
      <c r="Y101" s="86"/>
    </row>
    <row r="102" spans="1:27" x14ac:dyDescent="0.35">
      <c r="F102"/>
      <c r="I102"/>
      <c r="Q102"/>
      <c r="R102"/>
      <c r="S102"/>
      <c r="T102"/>
      <c r="U102"/>
      <c r="Y102" s="86"/>
    </row>
    <row r="103" spans="1:27" x14ac:dyDescent="0.35">
      <c r="F103"/>
      <c r="I103"/>
      <c r="Q103"/>
      <c r="R103"/>
      <c r="S103"/>
      <c r="T103"/>
      <c r="U103"/>
      <c r="Y103" s="86"/>
    </row>
    <row r="104" spans="1:27" x14ac:dyDescent="0.35">
      <c r="F104"/>
      <c r="I104"/>
      <c r="Q104"/>
      <c r="R104"/>
      <c r="S104"/>
      <c r="T104"/>
      <c r="U104"/>
      <c r="Y104" s="86"/>
    </row>
    <row r="105" spans="1:27" x14ac:dyDescent="0.35">
      <c r="F105"/>
      <c r="I105"/>
      <c r="Q105"/>
      <c r="R105"/>
      <c r="S105"/>
      <c r="T105"/>
      <c r="U105"/>
      <c r="Y105" s="86"/>
    </row>
    <row r="106" spans="1:27" x14ac:dyDescent="0.35">
      <c r="F106"/>
      <c r="I106"/>
      <c r="Q106"/>
      <c r="R106"/>
      <c r="S106"/>
      <c r="T106"/>
      <c r="U106"/>
      <c r="Y106" s="86"/>
    </row>
    <row r="107" spans="1:27" x14ac:dyDescent="0.35">
      <c r="F107"/>
      <c r="I107"/>
      <c r="Q107"/>
      <c r="R107"/>
      <c r="S107"/>
      <c r="T107"/>
      <c r="U107"/>
      <c r="Y107" s="86"/>
    </row>
    <row r="108" spans="1:27" x14ac:dyDescent="0.35">
      <c r="F108"/>
      <c r="I108"/>
      <c r="Q108"/>
      <c r="R108"/>
      <c r="S108"/>
      <c r="T108"/>
      <c r="U108"/>
      <c r="Y108" s="86"/>
    </row>
    <row r="109" spans="1:27" x14ac:dyDescent="0.35">
      <c r="F109"/>
      <c r="I109"/>
      <c r="Q109"/>
      <c r="R109"/>
      <c r="S109"/>
      <c r="T109"/>
      <c r="U109"/>
      <c r="Y109" s="86"/>
    </row>
    <row r="110" spans="1:27" x14ac:dyDescent="0.35">
      <c r="F110"/>
      <c r="I110"/>
      <c r="Q110"/>
      <c r="R110"/>
      <c r="S110"/>
      <c r="T110"/>
      <c r="U110"/>
      <c r="Y110" s="86"/>
    </row>
    <row r="111" spans="1:27" x14ac:dyDescent="0.35">
      <c r="F111"/>
      <c r="I111"/>
      <c r="Q111"/>
      <c r="R111"/>
      <c r="S111"/>
      <c r="T111"/>
      <c r="U111"/>
      <c r="Y111" s="86"/>
    </row>
    <row r="112" spans="1:27" x14ac:dyDescent="0.35">
      <c r="F112"/>
      <c r="I112"/>
      <c r="Q112"/>
      <c r="R112"/>
      <c r="S112"/>
      <c r="T112"/>
      <c r="U112"/>
      <c r="Y112" s="86"/>
    </row>
    <row r="113" spans="22:27" customFormat="1" x14ac:dyDescent="0.35">
      <c r="V113" s="50"/>
      <c r="W113" s="85"/>
      <c r="X113" s="86"/>
      <c r="Y113" s="86"/>
      <c r="Z113" s="86"/>
      <c r="AA113" s="85"/>
    </row>
    <row r="114" spans="22:27" customFormat="1" x14ac:dyDescent="0.35">
      <c r="V114" s="50"/>
      <c r="W114" s="85"/>
      <c r="X114" s="86"/>
      <c r="Y114" s="86"/>
      <c r="Z114" s="86"/>
      <c r="AA114" s="85"/>
    </row>
    <row r="115" spans="22:27" customFormat="1" x14ac:dyDescent="0.35">
      <c r="V115" s="50"/>
      <c r="W115" s="85"/>
      <c r="X115" s="86"/>
      <c r="Y115" s="86"/>
      <c r="Z115" s="86"/>
      <c r="AA115" s="85"/>
    </row>
    <row r="116" spans="22:27" customFormat="1" x14ac:dyDescent="0.35">
      <c r="V116" s="50"/>
      <c r="W116" s="85"/>
      <c r="X116" s="86"/>
      <c r="Y116" s="86"/>
      <c r="Z116" s="86"/>
      <c r="AA116" s="85"/>
    </row>
    <row r="117" spans="22:27" customFormat="1" x14ac:dyDescent="0.35">
      <c r="V117" s="50"/>
      <c r="W117" s="85"/>
      <c r="X117" s="86"/>
      <c r="Y117" s="86"/>
      <c r="Z117" s="86"/>
      <c r="AA117" s="85"/>
    </row>
    <row r="118" spans="22:27" customFormat="1" x14ac:dyDescent="0.35">
      <c r="V118" s="50"/>
      <c r="W118" s="85"/>
      <c r="X118" s="86"/>
      <c r="Y118" s="86"/>
      <c r="Z118" s="86"/>
      <c r="AA118" s="85"/>
    </row>
    <row r="119" spans="22:27" customFormat="1" x14ac:dyDescent="0.35">
      <c r="V119" s="50"/>
      <c r="W119" s="85"/>
      <c r="X119" s="86"/>
      <c r="Y119" s="86"/>
      <c r="Z119" s="86"/>
      <c r="AA119" s="85"/>
    </row>
    <row r="120" spans="22:27" customFormat="1" x14ac:dyDescent="0.35">
      <c r="V120" s="50"/>
      <c r="W120" s="85"/>
      <c r="X120" s="86"/>
      <c r="Y120" s="86"/>
      <c r="Z120" s="86"/>
      <c r="AA120" s="85"/>
    </row>
    <row r="121" spans="22:27" customFormat="1" x14ac:dyDescent="0.35">
      <c r="V121" s="50"/>
      <c r="W121" s="85"/>
      <c r="X121" s="86"/>
      <c r="Y121" s="86"/>
      <c r="Z121" s="86"/>
      <c r="AA121" s="85"/>
    </row>
    <row r="122" spans="22:27" customFormat="1" x14ac:dyDescent="0.35">
      <c r="V122" s="50"/>
      <c r="W122" s="85"/>
      <c r="X122" s="86"/>
      <c r="Y122" s="86"/>
      <c r="Z122" s="86"/>
      <c r="AA122" s="85"/>
    </row>
    <row r="123" spans="22:27" customFormat="1" x14ac:dyDescent="0.35">
      <c r="V123" s="50"/>
      <c r="W123" s="85"/>
      <c r="X123" s="86"/>
      <c r="Y123" s="86"/>
      <c r="Z123" s="86"/>
      <c r="AA123" s="85"/>
    </row>
    <row r="124" spans="22:27" customFormat="1" x14ac:dyDescent="0.35">
      <c r="V124" s="50"/>
      <c r="W124" s="85"/>
      <c r="X124" s="86"/>
      <c r="Y124" s="86"/>
      <c r="Z124" s="86"/>
      <c r="AA124" s="85"/>
    </row>
    <row r="125" spans="22:27" customFormat="1" x14ac:dyDescent="0.35">
      <c r="V125" s="50"/>
      <c r="W125" s="85"/>
      <c r="X125" s="86"/>
      <c r="Y125" s="86"/>
      <c r="Z125" s="86"/>
      <c r="AA125" s="85"/>
    </row>
    <row r="126" spans="22:27" customFormat="1" x14ac:dyDescent="0.35">
      <c r="V126" s="50"/>
      <c r="W126" s="85"/>
      <c r="X126" s="86"/>
      <c r="Y126" s="86"/>
      <c r="Z126" s="86"/>
      <c r="AA126" s="85"/>
    </row>
    <row r="127" spans="22:27" customFormat="1" x14ac:dyDescent="0.35">
      <c r="V127" s="50"/>
      <c r="W127" s="85"/>
      <c r="X127" s="86"/>
      <c r="Y127" s="86"/>
      <c r="Z127" s="86"/>
      <c r="AA127" s="85"/>
    </row>
    <row r="128" spans="22:27" customFormat="1" x14ac:dyDescent="0.35">
      <c r="V128" s="50"/>
      <c r="W128" s="85"/>
      <c r="X128" s="86"/>
      <c r="Y128" s="86"/>
      <c r="Z128" s="86"/>
      <c r="AA128" s="85"/>
    </row>
    <row r="129" spans="22:27" customFormat="1" x14ac:dyDescent="0.35">
      <c r="V129" s="50"/>
      <c r="W129" s="85"/>
      <c r="X129" s="86"/>
      <c r="Y129" s="86"/>
      <c r="Z129" s="86"/>
      <c r="AA129" s="85"/>
    </row>
    <row r="130" spans="22:27" customFormat="1" x14ac:dyDescent="0.35">
      <c r="V130" s="50"/>
      <c r="W130" s="85"/>
      <c r="X130" s="86"/>
      <c r="Y130" s="86"/>
      <c r="Z130" s="86"/>
      <c r="AA130" s="85"/>
    </row>
    <row r="131" spans="22:27" customFormat="1" x14ac:dyDescent="0.35">
      <c r="V131" s="50"/>
      <c r="W131" s="85"/>
      <c r="X131" s="86"/>
      <c r="Y131" s="86"/>
      <c r="Z131" s="86"/>
      <c r="AA131" s="85"/>
    </row>
    <row r="132" spans="22:27" customFormat="1" x14ac:dyDescent="0.35">
      <c r="V132" s="50"/>
      <c r="W132" s="85"/>
      <c r="X132" s="86"/>
      <c r="Y132" s="86"/>
      <c r="Z132" s="86"/>
      <c r="AA132" s="85"/>
    </row>
    <row r="133" spans="22:27" customFormat="1" x14ac:dyDescent="0.35">
      <c r="V133" s="50"/>
      <c r="W133" s="85"/>
      <c r="X133" s="86"/>
      <c r="Y133" s="86"/>
      <c r="Z133" s="86"/>
      <c r="AA133" s="85"/>
    </row>
    <row r="134" spans="22:27" customFormat="1" x14ac:dyDescent="0.35">
      <c r="V134" s="50"/>
      <c r="W134" s="85"/>
      <c r="X134" s="86"/>
      <c r="Y134" s="86"/>
      <c r="Z134" s="86"/>
      <c r="AA134" s="85"/>
    </row>
    <row r="135" spans="22:27" customFormat="1" x14ac:dyDescent="0.35">
      <c r="V135" s="50"/>
      <c r="W135" s="85"/>
      <c r="X135" s="86"/>
      <c r="Y135" s="86"/>
      <c r="Z135" s="86"/>
      <c r="AA135" s="85"/>
    </row>
    <row r="136" spans="22:27" customFormat="1" x14ac:dyDescent="0.35">
      <c r="V136" s="50"/>
      <c r="W136" s="85"/>
      <c r="X136" s="86"/>
      <c r="Y136" s="86"/>
      <c r="Z136" s="86"/>
      <c r="AA136" s="85"/>
    </row>
    <row r="137" spans="22:27" customFormat="1" x14ac:dyDescent="0.35">
      <c r="V137" s="50"/>
      <c r="W137" s="85"/>
      <c r="X137" s="86"/>
      <c r="Y137" s="86"/>
      <c r="Z137" s="86"/>
      <c r="AA137" s="85"/>
    </row>
    <row r="138" spans="22:27" customFormat="1" x14ac:dyDescent="0.35">
      <c r="V138" s="50"/>
      <c r="W138" s="85"/>
      <c r="X138" s="86"/>
      <c r="Y138" s="86"/>
      <c r="Z138" s="86"/>
      <c r="AA138" s="85"/>
    </row>
    <row r="139" spans="22:27" customFormat="1" x14ac:dyDescent="0.35">
      <c r="V139" s="50"/>
      <c r="W139" s="85"/>
      <c r="X139" s="86"/>
      <c r="Y139" s="86"/>
      <c r="Z139" s="86"/>
      <c r="AA139" s="85"/>
    </row>
    <row r="140" spans="22:27" customFormat="1" x14ac:dyDescent="0.35">
      <c r="V140" s="50"/>
      <c r="W140" s="85"/>
      <c r="X140" s="86"/>
      <c r="Y140" s="86"/>
      <c r="Z140" s="86"/>
      <c r="AA140" s="85"/>
    </row>
    <row r="141" spans="22:27" customFormat="1" x14ac:dyDescent="0.35">
      <c r="V141" s="50"/>
      <c r="W141" s="85"/>
      <c r="X141" s="86"/>
      <c r="Y141" s="86"/>
      <c r="Z141" s="86"/>
      <c r="AA141" s="85"/>
    </row>
    <row r="142" spans="22:27" customFormat="1" x14ac:dyDescent="0.35">
      <c r="V142" s="50"/>
      <c r="W142" s="85"/>
      <c r="X142" s="86"/>
      <c r="Y142" s="86"/>
      <c r="Z142" s="86"/>
      <c r="AA142" s="85"/>
    </row>
    <row r="143" spans="22:27" customFormat="1" x14ac:dyDescent="0.35">
      <c r="V143" s="50"/>
      <c r="W143" s="85"/>
      <c r="X143" s="86"/>
      <c r="Y143" s="86"/>
      <c r="Z143" s="86"/>
      <c r="AA143" s="85"/>
    </row>
    <row r="144" spans="22:27" customFormat="1" x14ac:dyDescent="0.35">
      <c r="V144" s="50"/>
      <c r="W144" s="85"/>
      <c r="X144" s="86"/>
      <c r="Y144" s="86"/>
      <c r="Z144" s="86"/>
      <c r="AA144" s="85"/>
    </row>
    <row r="145" spans="22:27" customFormat="1" x14ac:dyDescent="0.35">
      <c r="V145" s="50"/>
      <c r="W145" s="85"/>
      <c r="X145" s="86"/>
      <c r="Y145" s="86"/>
      <c r="Z145" s="86"/>
      <c r="AA145" s="85"/>
    </row>
    <row r="146" spans="22:27" customFormat="1" x14ac:dyDescent="0.35">
      <c r="V146" s="50"/>
      <c r="W146" s="85"/>
      <c r="X146" s="86"/>
      <c r="Y146" s="86"/>
      <c r="Z146" s="86"/>
      <c r="AA146" s="85"/>
    </row>
    <row r="147" spans="22:27" customFormat="1" x14ac:dyDescent="0.35">
      <c r="V147" s="50"/>
      <c r="W147" s="85"/>
      <c r="X147" s="86"/>
      <c r="Y147" s="86"/>
      <c r="Z147" s="86"/>
      <c r="AA147" s="85"/>
    </row>
    <row r="148" spans="22:27" customFormat="1" x14ac:dyDescent="0.35">
      <c r="V148" s="50"/>
      <c r="W148" s="85"/>
      <c r="X148" s="86"/>
      <c r="Y148" s="86"/>
      <c r="Z148" s="86"/>
      <c r="AA148" s="85"/>
    </row>
    <row r="149" spans="22:27" customFormat="1" x14ac:dyDescent="0.35">
      <c r="V149" s="50"/>
      <c r="W149" s="85"/>
      <c r="X149" s="86"/>
      <c r="Y149" s="86"/>
      <c r="Z149" s="86"/>
      <c r="AA149" s="85"/>
    </row>
    <row r="150" spans="22:27" customFormat="1" x14ac:dyDescent="0.35">
      <c r="V150" s="50"/>
      <c r="W150" s="85"/>
      <c r="X150" s="86"/>
      <c r="Y150" s="86"/>
      <c r="Z150" s="86"/>
      <c r="AA150" s="85"/>
    </row>
    <row r="151" spans="22:27" customFormat="1" x14ac:dyDescent="0.35">
      <c r="V151" s="50"/>
      <c r="W151" s="85"/>
      <c r="X151" s="86"/>
      <c r="Y151" s="86"/>
      <c r="Z151" s="86"/>
      <c r="AA151" s="85"/>
    </row>
  </sheetData>
  <sheetProtection algorithmName="SHA-512" hashValue="6z8oUD82zEw94IIRms92N13gzP2/FfrGid38fqkRasYmNPxx/xLcRj+oSdWPrCUTNM3A4kcvT45bEYPZvtey4A==" saltValue="skHZgMtED3jjOLh+kzVb9g==" spinCount="100000" sheet="1" objects="1" scenarios="1" selectLockedCells="1" selectUnlockedCells="1"/>
  <mergeCells count="9">
    <mergeCell ref="A32:AA32"/>
    <mergeCell ref="A87:AA87"/>
    <mergeCell ref="A59:AA59"/>
    <mergeCell ref="B1:P1"/>
    <mergeCell ref="A1:A2"/>
    <mergeCell ref="V1:X1"/>
    <mergeCell ref="Z1:AA1"/>
    <mergeCell ref="A3:AA3"/>
    <mergeCell ref="R1:T1"/>
  </mergeCells>
  <pageMargins left="0.25" right="0.25" top="0.75" bottom="0.75" header="0.3" footer="0.3"/>
  <pageSetup paperSize="9" orientation="landscape" r:id="rId1"/>
  <headerFooter>
    <oddHeader xml:space="preserve">&amp;L
</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W350"/>
  <sheetViews>
    <sheetView zoomScale="30" zoomScaleNormal="30" workbookViewId="0">
      <selection activeCell="A2" sqref="A2:I3"/>
    </sheetView>
  </sheetViews>
  <sheetFormatPr defaultColWidth="8.81640625" defaultRowHeight="46" x14ac:dyDescent="0.35"/>
  <cols>
    <col min="1" max="1" width="92.1796875" style="31" customWidth="1"/>
    <col min="2" max="2" width="69.453125" style="6" customWidth="1"/>
    <col min="3" max="3" width="43.81640625" style="8" customWidth="1"/>
    <col min="4" max="5" width="39" style="8" customWidth="1"/>
    <col min="6" max="6" width="62.81640625" style="21" customWidth="1"/>
    <col min="7" max="7" width="51.453125" style="14" customWidth="1"/>
    <col min="8" max="8" width="51.453125" style="26" customWidth="1"/>
    <col min="9" max="9" width="8.1796875" style="17" customWidth="1"/>
    <col min="10" max="16384" width="8.81640625" style="2"/>
  </cols>
  <sheetData>
    <row r="1" spans="1:9" ht="207" customHeight="1" thickBot="1" x14ac:dyDescent="0.4">
      <c r="A1" s="106" t="s">
        <v>3</v>
      </c>
      <c r="B1" s="107"/>
      <c r="C1" s="107"/>
      <c r="D1" s="107"/>
      <c r="E1" s="107"/>
      <c r="F1" s="107"/>
      <c r="G1" s="107"/>
      <c r="H1" s="107"/>
      <c r="I1" s="108"/>
    </row>
    <row r="2" spans="1:9" ht="399.75" customHeight="1" x14ac:dyDescent="0.35">
      <c r="A2" s="109" t="s">
        <v>2</v>
      </c>
      <c r="B2" s="110"/>
      <c r="C2" s="110"/>
      <c r="D2" s="110"/>
      <c r="E2" s="110"/>
      <c r="F2" s="110"/>
      <c r="G2" s="110"/>
      <c r="H2" s="110"/>
      <c r="I2" s="110"/>
    </row>
    <row r="3" spans="1:9" ht="123.75" hidden="1" customHeight="1" x14ac:dyDescent="0.35">
      <c r="A3" s="109"/>
      <c r="B3" s="110"/>
      <c r="C3" s="110"/>
      <c r="D3" s="110"/>
      <c r="E3" s="110"/>
      <c r="F3" s="110"/>
      <c r="G3" s="110"/>
      <c r="H3" s="110"/>
      <c r="I3" s="110"/>
    </row>
    <row r="4" spans="1:9" ht="257.25" customHeight="1" x14ac:dyDescent="0.35">
      <c r="A4" s="30" t="s">
        <v>4</v>
      </c>
      <c r="B4" s="25" t="s">
        <v>6</v>
      </c>
      <c r="C4" s="11" t="s">
        <v>5</v>
      </c>
      <c r="D4" s="11" t="s">
        <v>7</v>
      </c>
      <c r="E4" s="11" t="s">
        <v>8</v>
      </c>
      <c r="F4" s="24" t="s">
        <v>9</v>
      </c>
      <c r="G4" s="14" t="s">
        <v>10</v>
      </c>
      <c r="H4" s="29" t="s">
        <v>11</v>
      </c>
      <c r="I4" s="20"/>
    </row>
    <row r="5" spans="1:9" x14ac:dyDescent="0.35">
      <c r="A5" s="31" t="s">
        <v>12</v>
      </c>
      <c r="F5" s="21" t="s">
        <v>13</v>
      </c>
      <c r="G5" s="14" t="s">
        <v>14</v>
      </c>
      <c r="H5" s="26" t="s">
        <v>15</v>
      </c>
    </row>
    <row r="6" spans="1:9" x14ac:dyDescent="0.35">
      <c r="A6" s="31" t="s">
        <v>16</v>
      </c>
      <c r="C6" s="13"/>
      <c r="D6" s="13"/>
      <c r="F6" s="21" t="s">
        <v>17</v>
      </c>
      <c r="G6" s="14" t="s">
        <v>18</v>
      </c>
      <c r="H6" s="26" t="s">
        <v>19</v>
      </c>
    </row>
    <row r="7" spans="1:9" x14ac:dyDescent="0.35">
      <c r="A7" s="31" t="s">
        <v>20</v>
      </c>
      <c r="F7" s="21" t="s">
        <v>21</v>
      </c>
      <c r="G7" s="14" t="s">
        <v>22</v>
      </c>
      <c r="H7" s="26" t="s">
        <v>23</v>
      </c>
    </row>
    <row r="8" spans="1:9" ht="49.5" customHeight="1" x14ac:dyDescent="0.35">
      <c r="A8" s="31" t="s">
        <v>24</v>
      </c>
      <c r="C8" s="13"/>
      <c r="D8" s="13"/>
      <c r="E8" s="13"/>
      <c r="F8" s="21" t="s">
        <v>25</v>
      </c>
      <c r="G8" s="14" t="s">
        <v>26</v>
      </c>
      <c r="H8" s="26" t="s">
        <v>27</v>
      </c>
    </row>
    <row r="9" spans="1:9" ht="48" customHeight="1" x14ac:dyDescent="0.35">
      <c r="A9" s="31" t="s">
        <v>28</v>
      </c>
      <c r="C9" s="13"/>
      <c r="D9" s="13"/>
      <c r="E9" s="13"/>
    </row>
    <row r="10" spans="1:9" ht="100.5" customHeight="1" x14ac:dyDescent="0.35">
      <c r="A10" s="31" t="s">
        <v>29</v>
      </c>
      <c r="C10" s="13"/>
      <c r="D10" s="13"/>
    </row>
    <row r="11" spans="1:9" ht="42.4" customHeight="1" x14ac:dyDescent="0.35">
      <c r="A11" s="32" t="s">
        <v>30</v>
      </c>
      <c r="C11" s="13"/>
      <c r="D11" s="13"/>
    </row>
    <row r="12" spans="1:9" x14ac:dyDescent="0.35">
      <c r="A12" s="31" t="s">
        <v>31</v>
      </c>
    </row>
    <row r="14" spans="1:9" ht="60.75" customHeight="1" x14ac:dyDescent="0.35">
      <c r="C14" s="13"/>
      <c r="D14" s="13"/>
    </row>
    <row r="16" spans="1:9" x14ac:dyDescent="0.35">
      <c r="C16" s="13"/>
      <c r="D16" s="13"/>
      <c r="E16" s="13"/>
    </row>
    <row r="17" spans="1:6" x14ac:dyDescent="0.35">
      <c r="A17" s="33"/>
      <c r="C17" s="13"/>
      <c r="D17" s="13"/>
    </row>
    <row r="18" spans="1:6" x14ac:dyDescent="0.35">
      <c r="A18" s="34"/>
    </row>
    <row r="19" spans="1:6" x14ac:dyDescent="0.35">
      <c r="B19" s="7"/>
      <c r="F19" s="22"/>
    </row>
    <row r="21" spans="1:6" x14ac:dyDescent="0.35">
      <c r="A21" s="34"/>
      <c r="C21" s="13"/>
      <c r="D21" s="13"/>
      <c r="E21" s="13"/>
    </row>
    <row r="22" spans="1:6" x14ac:dyDescent="0.35">
      <c r="C22" s="13"/>
      <c r="D22" s="13"/>
    </row>
    <row r="23" spans="1:6" x14ac:dyDescent="0.35">
      <c r="C23" s="13"/>
      <c r="D23" s="13"/>
      <c r="E23" s="13"/>
    </row>
    <row r="24" spans="1:6" x14ac:dyDescent="0.35">
      <c r="C24" s="13"/>
      <c r="D24" s="13"/>
      <c r="E24" s="13"/>
    </row>
    <row r="25" spans="1:6" x14ac:dyDescent="0.35">
      <c r="C25" s="13"/>
      <c r="D25" s="13"/>
      <c r="E25" s="13"/>
    </row>
    <row r="26" spans="1:6" x14ac:dyDescent="0.35">
      <c r="C26" s="13"/>
      <c r="D26" s="13"/>
      <c r="E26" s="13"/>
    </row>
    <row r="29" spans="1:6" x14ac:dyDescent="0.35">
      <c r="C29" s="13"/>
      <c r="D29" s="13"/>
      <c r="E29" s="13"/>
    </row>
    <row r="30" spans="1:6" x14ac:dyDescent="0.35">
      <c r="C30" s="13"/>
      <c r="D30" s="13"/>
      <c r="E30" s="13"/>
    </row>
    <row r="31" spans="1:6" x14ac:dyDescent="0.35">
      <c r="C31" s="13"/>
      <c r="D31" s="13"/>
      <c r="E31" s="13"/>
    </row>
    <row r="32" spans="1:6" x14ac:dyDescent="0.35">
      <c r="A32" s="34"/>
      <c r="C32" s="13"/>
      <c r="D32" s="13"/>
      <c r="E32" s="13"/>
    </row>
    <row r="33" spans="1:5" x14ac:dyDescent="0.35">
      <c r="A33" s="34"/>
      <c r="C33" s="13"/>
      <c r="D33" s="13"/>
    </row>
    <row r="34" spans="1:5" x14ac:dyDescent="0.35">
      <c r="A34" s="34"/>
    </row>
    <row r="35" spans="1:5" ht="57" customHeight="1" x14ac:dyDescent="0.35"/>
    <row r="36" spans="1:5" ht="60" customHeight="1" x14ac:dyDescent="0.35"/>
    <row r="37" spans="1:5" ht="88.5" customHeight="1" x14ac:dyDescent="0.35">
      <c r="C37" s="13"/>
      <c r="D37" s="13"/>
      <c r="E37" s="13"/>
    </row>
    <row r="38" spans="1:5" x14ac:dyDescent="0.35">
      <c r="C38" s="13"/>
      <c r="D38" s="13"/>
      <c r="E38" s="13"/>
    </row>
    <row r="39" spans="1:5" x14ac:dyDescent="0.35">
      <c r="C39" s="13"/>
      <c r="D39" s="13"/>
      <c r="E39" s="13"/>
    </row>
    <row r="40" spans="1:5" x14ac:dyDescent="0.35">
      <c r="C40" s="13"/>
      <c r="D40" s="13"/>
    </row>
    <row r="41" spans="1:5" x14ac:dyDescent="0.35">
      <c r="C41" s="13"/>
      <c r="D41" s="13"/>
    </row>
    <row r="44" spans="1:5" x14ac:dyDescent="0.35">
      <c r="C44" s="13"/>
      <c r="D44" s="13"/>
      <c r="E44" s="13"/>
    </row>
    <row r="46" spans="1:5" x14ac:dyDescent="0.35">
      <c r="C46" s="13"/>
      <c r="D46" s="13"/>
    </row>
    <row r="47" spans="1:5" x14ac:dyDescent="0.35">
      <c r="C47" s="13"/>
      <c r="D47" s="13"/>
    </row>
    <row r="48" spans="1:5" x14ac:dyDescent="0.35">
      <c r="C48" s="13"/>
      <c r="D48" s="13"/>
      <c r="E48" s="13"/>
    </row>
    <row r="49" spans="1:6" ht="68.25" customHeight="1" x14ac:dyDescent="0.35">
      <c r="A49" s="33"/>
      <c r="C49" s="13"/>
      <c r="D49" s="13"/>
      <c r="E49" s="13"/>
    </row>
    <row r="50" spans="1:6" x14ac:dyDescent="0.35">
      <c r="C50" s="13"/>
      <c r="D50" s="13"/>
    </row>
    <row r="52" spans="1:6" x14ac:dyDescent="0.35">
      <c r="C52" s="13"/>
      <c r="D52" s="13"/>
    </row>
    <row r="54" spans="1:6" x14ac:dyDescent="0.35">
      <c r="C54" s="13"/>
      <c r="D54" s="13"/>
    </row>
    <row r="55" spans="1:6" x14ac:dyDescent="0.35">
      <c r="C55" s="13"/>
      <c r="D55" s="13"/>
      <c r="E55" s="13"/>
    </row>
    <row r="56" spans="1:6" x14ac:dyDescent="0.35">
      <c r="C56" s="13"/>
      <c r="D56" s="13"/>
      <c r="E56" s="13"/>
    </row>
    <row r="57" spans="1:6" x14ac:dyDescent="0.35">
      <c r="C57" s="13"/>
      <c r="D57" s="13"/>
    </row>
    <row r="58" spans="1:6" x14ac:dyDescent="0.35">
      <c r="C58" s="13"/>
      <c r="D58" s="13"/>
    </row>
    <row r="59" spans="1:6" x14ac:dyDescent="0.35">
      <c r="C59" s="13"/>
      <c r="D59" s="13"/>
      <c r="E59" s="13"/>
    </row>
    <row r="60" spans="1:6" x14ac:dyDescent="0.35">
      <c r="C60" s="13"/>
      <c r="D60" s="13"/>
      <c r="E60" s="13"/>
    </row>
    <row r="61" spans="1:6" x14ac:dyDescent="0.35">
      <c r="C61" s="13"/>
      <c r="D61" s="13"/>
    </row>
    <row r="62" spans="1:6" x14ac:dyDescent="0.35">
      <c r="C62" s="13"/>
      <c r="D62" s="13"/>
      <c r="E62" s="13"/>
    </row>
    <row r="64" spans="1:6" x14ac:dyDescent="0.35">
      <c r="B64" s="7"/>
      <c r="C64" s="13"/>
      <c r="D64" s="13"/>
      <c r="F64" s="22"/>
    </row>
    <row r="65" spans="2:6" x14ac:dyDescent="0.35">
      <c r="C65" s="13"/>
      <c r="D65" s="13"/>
    </row>
    <row r="66" spans="2:6" x14ac:dyDescent="0.35">
      <c r="C66" s="13"/>
      <c r="D66" s="13"/>
    </row>
    <row r="68" spans="2:6" x14ac:dyDescent="0.35">
      <c r="C68" s="13"/>
      <c r="D68" s="13"/>
    </row>
    <row r="69" spans="2:6" x14ac:dyDescent="0.35">
      <c r="C69" s="13"/>
      <c r="D69" s="13"/>
    </row>
    <row r="70" spans="2:6" x14ac:dyDescent="0.35">
      <c r="C70" s="13"/>
      <c r="D70" s="13"/>
    </row>
    <row r="71" spans="2:6" x14ac:dyDescent="0.35">
      <c r="C71" s="13"/>
      <c r="D71" s="13"/>
      <c r="E71" s="13"/>
    </row>
    <row r="73" spans="2:6" x14ac:dyDescent="0.35">
      <c r="C73" s="13"/>
      <c r="D73" s="13"/>
    </row>
    <row r="75" spans="2:6" x14ac:dyDescent="0.35">
      <c r="C75" s="13"/>
      <c r="D75" s="13"/>
    </row>
    <row r="76" spans="2:6" x14ac:dyDescent="0.35">
      <c r="C76" s="13"/>
      <c r="D76" s="13"/>
    </row>
    <row r="77" spans="2:6" x14ac:dyDescent="0.35">
      <c r="B77" s="7"/>
      <c r="C77" s="13"/>
      <c r="D77" s="13"/>
      <c r="E77" s="13"/>
      <c r="F77" s="22"/>
    </row>
    <row r="78" spans="2:6" x14ac:dyDescent="0.35">
      <c r="C78" s="13"/>
      <c r="D78" s="13"/>
    </row>
    <row r="79" spans="2:6" x14ac:dyDescent="0.35">
      <c r="C79" s="13"/>
      <c r="D79" s="13"/>
    </row>
    <row r="81" spans="2:6" x14ac:dyDescent="0.35">
      <c r="B81" s="7"/>
      <c r="C81" s="13"/>
      <c r="D81" s="13"/>
      <c r="F81" s="22"/>
    </row>
    <row r="82" spans="2:6" x14ac:dyDescent="0.35">
      <c r="B82" s="7"/>
      <c r="C82" s="13"/>
      <c r="D82" s="13"/>
      <c r="F82" s="22"/>
    </row>
    <row r="83" spans="2:6" x14ac:dyDescent="0.35">
      <c r="C83" s="13"/>
      <c r="D83" s="13"/>
    </row>
    <row r="84" spans="2:6" x14ac:dyDescent="0.35">
      <c r="B84" s="7"/>
      <c r="C84" s="13"/>
      <c r="D84" s="13"/>
      <c r="F84" s="22"/>
    </row>
    <row r="85" spans="2:6" x14ac:dyDescent="0.35">
      <c r="B85" s="7"/>
      <c r="F85" s="22"/>
    </row>
    <row r="89" spans="2:6" x14ac:dyDescent="0.35">
      <c r="B89" s="12"/>
      <c r="C89" s="13"/>
      <c r="D89" s="13"/>
      <c r="F89" s="23"/>
    </row>
    <row r="90" spans="2:6" x14ac:dyDescent="0.35">
      <c r="B90" s="12"/>
      <c r="C90" s="13"/>
      <c r="D90" s="13"/>
      <c r="F90" s="23"/>
    </row>
    <row r="91" spans="2:6" x14ac:dyDescent="0.35">
      <c r="C91" s="13"/>
      <c r="D91" s="13"/>
    </row>
    <row r="92" spans="2:6" x14ac:dyDescent="0.35">
      <c r="B92" s="7"/>
      <c r="C92" s="13"/>
      <c r="D92" s="13"/>
      <c r="F92" s="22"/>
    </row>
    <row r="93" spans="2:6" x14ac:dyDescent="0.35">
      <c r="B93" s="7"/>
      <c r="C93" s="13"/>
      <c r="D93" s="13"/>
    </row>
    <row r="94" spans="2:6" x14ac:dyDescent="0.35">
      <c r="B94" s="7"/>
      <c r="C94" s="13"/>
      <c r="D94" s="13"/>
    </row>
    <row r="95" spans="2:6" x14ac:dyDescent="0.35">
      <c r="B95" s="7"/>
      <c r="F95" s="22"/>
    </row>
    <row r="96" spans="2:6" x14ac:dyDescent="0.35">
      <c r="B96" s="7"/>
      <c r="C96" s="13"/>
      <c r="D96" s="13"/>
      <c r="F96" s="22"/>
    </row>
    <row r="97" spans="2:9" x14ac:dyDescent="0.35">
      <c r="B97" s="7"/>
      <c r="F97" s="22"/>
    </row>
    <row r="98" spans="2:9" x14ac:dyDescent="0.35">
      <c r="B98" s="7"/>
      <c r="F98" s="22"/>
    </row>
    <row r="99" spans="2:9" x14ac:dyDescent="0.35">
      <c r="B99" s="7"/>
      <c r="F99" s="22"/>
    </row>
    <row r="100" spans="2:9" x14ac:dyDescent="0.35">
      <c r="B100" s="7"/>
      <c r="C100" s="9"/>
      <c r="F100" s="22"/>
    </row>
    <row r="101" spans="2:9" x14ac:dyDescent="0.35">
      <c r="B101" s="7"/>
      <c r="C101" s="13"/>
      <c r="D101" s="13"/>
      <c r="F101" s="22"/>
    </row>
    <row r="102" spans="2:9" x14ac:dyDescent="0.35">
      <c r="B102" s="7"/>
      <c r="C102" s="13"/>
      <c r="D102" s="13"/>
      <c r="F102" s="22"/>
      <c r="G102" s="15"/>
      <c r="H102" s="27"/>
      <c r="I102" s="18"/>
    </row>
    <row r="103" spans="2:9" x14ac:dyDescent="0.35">
      <c r="C103" s="13"/>
      <c r="D103" s="13"/>
      <c r="E103" s="13"/>
    </row>
    <row r="104" spans="2:9" x14ac:dyDescent="0.35">
      <c r="C104" s="13"/>
      <c r="D104" s="13"/>
    </row>
    <row r="105" spans="2:9" x14ac:dyDescent="0.35">
      <c r="C105" s="13"/>
      <c r="D105" s="13"/>
    </row>
    <row r="108" spans="2:9" x14ac:dyDescent="0.35">
      <c r="B108" s="7"/>
      <c r="C108" s="9"/>
      <c r="D108" s="9"/>
      <c r="E108" s="9"/>
      <c r="F108" s="22"/>
    </row>
    <row r="109" spans="2:9" x14ac:dyDescent="0.35">
      <c r="B109" s="7"/>
      <c r="C109" s="9"/>
      <c r="D109" s="9"/>
      <c r="E109" s="9"/>
      <c r="F109" s="22"/>
    </row>
    <row r="110" spans="2:9" x14ac:dyDescent="0.35">
      <c r="B110" s="7"/>
      <c r="C110" s="9"/>
      <c r="D110" s="9"/>
      <c r="E110" s="9"/>
      <c r="F110" s="22"/>
    </row>
    <row r="113" spans="1:18" x14ac:dyDescent="0.35">
      <c r="A113" s="34"/>
    </row>
    <row r="115" spans="1:18" x14ac:dyDescent="0.35">
      <c r="B115" s="7"/>
      <c r="C115" s="9"/>
      <c r="D115" s="9"/>
      <c r="E115" s="9"/>
      <c r="F115" s="22"/>
    </row>
    <row r="116" spans="1:18" x14ac:dyDescent="0.35">
      <c r="B116" s="7"/>
      <c r="C116" s="9"/>
      <c r="D116" s="9"/>
      <c r="E116" s="9"/>
      <c r="F116" s="22"/>
    </row>
    <row r="117" spans="1:18" x14ac:dyDescent="0.35">
      <c r="B117" s="7"/>
      <c r="C117" s="9"/>
      <c r="D117" s="9"/>
      <c r="E117" s="9"/>
      <c r="F117" s="22"/>
    </row>
    <row r="118" spans="1:18" x14ac:dyDescent="0.35">
      <c r="B118" s="7"/>
      <c r="C118" s="9"/>
      <c r="D118" s="9"/>
      <c r="E118" s="9"/>
      <c r="F118" s="22"/>
    </row>
    <row r="119" spans="1:18" x14ac:dyDescent="0.35">
      <c r="B119" s="7"/>
      <c r="C119" s="9"/>
      <c r="D119" s="9"/>
      <c r="E119" s="9"/>
      <c r="F119" s="22"/>
    </row>
    <row r="121" spans="1:18" x14ac:dyDescent="0.35">
      <c r="B121" s="7"/>
      <c r="C121" s="9"/>
      <c r="D121" s="9"/>
      <c r="E121" s="9"/>
      <c r="F121" s="22"/>
    </row>
    <row r="122" spans="1:18" x14ac:dyDescent="0.35">
      <c r="B122" s="7"/>
      <c r="C122" s="9"/>
      <c r="D122" s="9"/>
      <c r="E122" s="9"/>
      <c r="F122" s="22"/>
    </row>
    <row r="123" spans="1:18" x14ac:dyDescent="0.35">
      <c r="B123" s="7"/>
      <c r="C123" s="9"/>
      <c r="D123" s="9"/>
      <c r="E123" s="9"/>
      <c r="F123" s="22"/>
      <c r="J123" s="5"/>
      <c r="K123" s="5"/>
      <c r="L123" s="5"/>
      <c r="M123" s="5"/>
      <c r="N123" s="5"/>
      <c r="O123" s="5"/>
      <c r="P123" s="5"/>
      <c r="Q123" s="5"/>
      <c r="R123" s="5"/>
    </row>
    <row r="124" spans="1:18" s="1" customFormat="1" x14ac:dyDescent="0.35">
      <c r="A124" s="35"/>
      <c r="B124" s="6"/>
      <c r="C124" s="8"/>
      <c r="D124" s="8"/>
      <c r="E124" s="8"/>
      <c r="F124" s="21"/>
      <c r="G124" s="16"/>
      <c r="H124" s="28"/>
      <c r="I124" s="19"/>
    </row>
    <row r="126" spans="1:18" x14ac:dyDescent="0.35">
      <c r="B126" s="7"/>
      <c r="C126" s="9"/>
      <c r="D126" s="9"/>
      <c r="E126" s="9"/>
      <c r="F126" s="22"/>
    </row>
    <row r="130" spans="2:6" x14ac:dyDescent="0.35">
      <c r="B130" s="7"/>
      <c r="C130" s="9"/>
      <c r="D130" s="9"/>
      <c r="E130" s="9"/>
      <c r="F130" s="22"/>
    </row>
    <row r="131" spans="2:6" x14ac:dyDescent="0.35">
      <c r="B131" s="7"/>
      <c r="C131" s="9"/>
      <c r="D131" s="9"/>
      <c r="E131" s="9"/>
      <c r="F131" s="22"/>
    </row>
    <row r="171" spans="2:6" x14ac:dyDescent="0.35">
      <c r="B171" s="7"/>
      <c r="C171" s="9"/>
      <c r="D171" s="9"/>
      <c r="E171" s="9"/>
      <c r="F171" s="22"/>
    </row>
    <row r="175" spans="2:6" x14ac:dyDescent="0.35">
      <c r="B175" s="7"/>
      <c r="C175" s="9"/>
      <c r="D175" s="9"/>
      <c r="E175" s="9"/>
      <c r="F175" s="22"/>
    </row>
    <row r="195" spans="2:6" x14ac:dyDescent="0.35">
      <c r="B195" s="7"/>
      <c r="C195" s="9"/>
      <c r="D195" s="9"/>
      <c r="E195" s="9"/>
      <c r="F195" s="22"/>
    </row>
    <row r="197" spans="2:6" x14ac:dyDescent="0.35">
      <c r="B197" s="7"/>
      <c r="C197" s="9"/>
      <c r="D197" s="9"/>
      <c r="E197" s="9"/>
      <c r="F197" s="22"/>
    </row>
    <row r="198" spans="2:6" x14ac:dyDescent="0.35">
      <c r="B198" s="7"/>
      <c r="C198" s="9"/>
      <c r="D198" s="9"/>
      <c r="E198" s="9"/>
      <c r="F198" s="22"/>
    </row>
    <row r="199" spans="2:6" x14ac:dyDescent="0.35">
      <c r="B199" s="7"/>
      <c r="C199" s="9"/>
      <c r="D199" s="9"/>
      <c r="E199" s="9"/>
      <c r="F199" s="22"/>
    </row>
    <row r="201" spans="2:6" x14ac:dyDescent="0.35">
      <c r="B201" s="7"/>
      <c r="C201" s="9"/>
      <c r="D201" s="9"/>
      <c r="E201" s="9"/>
      <c r="F201" s="22"/>
    </row>
    <row r="218" spans="2:6" x14ac:dyDescent="0.35">
      <c r="B218" s="7"/>
      <c r="C218" s="9"/>
      <c r="D218" s="9"/>
      <c r="E218" s="9"/>
      <c r="F218" s="22"/>
    </row>
    <row r="228" spans="2:6" x14ac:dyDescent="0.35">
      <c r="B228" s="7"/>
      <c r="C228" s="9"/>
      <c r="D228" s="9"/>
      <c r="E228" s="9"/>
      <c r="F228" s="22"/>
    </row>
    <row r="241" spans="2:6" x14ac:dyDescent="0.35">
      <c r="B241" s="7"/>
      <c r="C241" s="9"/>
      <c r="D241" s="9"/>
      <c r="E241" s="9"/>
      <c r="F241" s="22"/>
    </row>
    <row r="242" spans="2:6" x14ac:dyDescent="0.35">
      <c r="B242" s="7"/>
      <c r="C242" s="9"/>
      <c r="D242" s="9"/>
      <c r="E242" s="9"/>
      <c r="F242" s="22"/>
    </row>
    <row r="260" spans="2:6" x14ac:dyDescent="0.35">
      <c r="B260" s="7"/>
      <c r="C260" s="9"/>
      <c r="D260" s="9"/>
      <c r="E260" s="9"/>
      <c r="F260" s="22"/>
    </row>
    <row r="261" spans="2:6" x14ac:dyDescent="0.35">
      <c r="B261" s="7"/>
      <c r="C261" s="9"/>
      <c r="D261" s="9"/>
      <c r="E261" s="9"/>
      <c r="F261" s="22"/>
    </row>
    <row r="266" spans="2:6" ht="15.75" customHeight="1" x14ac:dyDescent="0.35"/>
    <row r="336" spans="2:6" x14ac:dyDescent="0.35">
      <c r="B336" s="7"/>
      <c r="C336" s="9"/>
      <c r="D336" s="9"/>
      <c r="E336" s="9"/>
      <c r="F336" s="22"/>
    </row>
    <row r="340" spans="1:257" x14ac:dyDescent="0.35">
      <c r="B340" s="7"/>
      <c r="C340" s="9"/>
      <c r="D340" s="9"/>
      <c r="E340" s="9"/>
      <c r="F340" s="22"/>
    </row>
    <row r="341" spans="1:257" x14ac:dyDescent="0.35">
      <c r="B341" s="7"/>
      <c r="C341" s="9"/>
      <c r="D341" s="9"/>
      <c r="E341" s="9"/>
      <c r="F341" s="22"/>
    </row>
    <row r="342" spans="1:257" x14ac:dyDescent="0.35">
      <c r="J342" s="4"/>
      <c r="K342" s="1"/>
      <c r="L342" s="4"/>
      <c r="M342" s="1"/>
      <c r="N342" s="4"/>
      <c r="O342" s="1"/>
      <c r="P342" s="4"/>
      <c r="Q342" s="1"/>
      <c r="R342" s="4"/>
      <c r="S342" s="1"/>
      <c r="T342" s="4"/>
      <c r="U342" s="1"/>
      <c r="V342" s="4"/>
      <c r="W342" s="1"/>
      <c r="X342" s="4"/>
      <c r="Y342" s="1"/>
      <c r="Z342" s="4"/>
      <c r="AA342" s="1"/>
      <c r="AB342" s="4"/>
      <c r="AC342" s="1"/>
      <c r="AD342" s="4"/>
      <c r="AE342" s="1"/>
      <c r="AF342" s="4"/>
      <c r="AG342" s="1"/>
      <c r="AH342" s="4"/>
      <c r="AI342" s="1"/>
      <c r="AJ342" s="4"/>
      <c r="AK342" s="1"/>
      <c r="AL342" s="4"/>
      <c r="AM342" s="1"/>
      <c r="AN342" s="4"/>
      <c r="AO342" s="1"/>
      <c r="AP342" s="4"/>
      <c r="AQ342" s="1"/>
      <c r="AR342" s="4"/>
      <c r="AS342" s="1"/>
      <c r="AT342" s="4"/>
      <c r="AU342" s="1"/>
      <c r="AV342" s="4"/>
      <c r="AW342" s="1"/>
      <c r="AX342" s="4"/>
      <c r="AY342" s="1"/>
      <c r="AZ342" s="4"/>
      <c r="BA342" s="1"/>
      <c r="BB342" s="4"/>
      <c r="BC342" s="1"/>
      <c r="BD342" s="4"/>
      <c r="BE342" s="1"/>
      <c r="BF342" s="4"/>
      <c r="BG342" s="1"/>
      <c r="BH342" s="4"/>
      <c r="BI342" s="1"/>
      <c r="BJ342" s="4"/>
      <c r="BK342" s="1"/>
      <c r="BL342" s="4"/>
      <c r="BM342" s="1"/>
      <c r="BN342" s="4"/>
      <c r="BO342" s="1"/>
      <c r="BP342" s="4"/>
      <c r="BQ342" s="1"/>
      <c r="BR342" s="4"/>
      <c r="BS342" s="1"/>
      <c r="BT342" s="4"/>
      <c r="BU342" s="1"/>
      <c r="BV342" s="4"/>
      <c r="BW342" s="1"/>
      <c r="BX342" s="4"/>
      <c r="BY342" s="1"/>
      <c r="BZ342" s="4"/>
      <c r="CA342" s="1"/>
      <c r="CB342" s="4"/>
      <c r="CC342" s="1"/>
      <c r="CD342" s="4"/>
      <c r="CE342" s="1"/>
      <c r="CF342" s="4"/>
      <c r="CG342" s="1"/>
      <c r="CH342" s="4"/>
      <c r="CI342" s="1"/>
      <c r="CJ342" s="4"/>
      <c r="CK342" s="1"/>
      <c r="CL342" s="4"/>
      <c r="CM342" s="1"/>
      <c r="CN342" s="4"/>
      <c r="CO342" s="1"/>
      <c r="CP342" s="4"/>
      <c r="CQ342" s="1"/>
      <c r="CR342" s="4"/>
      <c r="CS342" s="1"/>
      <c r="CT342" s="4"/>
      <c r="CU342" s="1"/>
      <c r="CV342" s="4"/>
      <c r="CW342" s="1"/>
      <c r="CX342" s="4"/>
      <c r="CY342" s="1"/>
      <c r="CZ342" s="4"/>
      <c r="DA342" s="1"/>
      <c r="DB342" s="4"/>
      <c r="DC342" s="1"/>
      <c r="DD342" s="4"/>
      <c r="DE342" s="1"/>
      <c r="DF342" s="4"/>
      <c r="DG342" s="1"/>
      <c r="DH342" s="4"/>
      <c r="DI342" s="1"/>
      <c r="DJ342" s="4"/>
      <c r="DK342" s="1"/>
      <c r="DL342" s="4"/>
      <c r="DM342" s="1"/>
      <c r="DN342" s="4"/>
      <c r="DO342" s="1"/>
      <c r="DP342" s="4"/>
      <c r="DQ342" s="1"/>
      <c r="DR342" s="4"/>
      <c r="DS342" s="1"/>
      <c r="DT342" s="4"/>
      <c r="DU342" s="1"/>
      <c r="DV342" s="4"/>
      <c r="DW342" s="1"/>
      <c r="DX342" s="4"/>
      <c r="DY342" s="1"/>
      <c r="DZ342" s="4"/>
      <c r="EA342" s="1"/>
      <c r="EB342" s="4"/>
      <c r="EC342" s="1"/>
      <c r="ED342" s="4"/>
      <c r="EE342" s="1"/>
      <c r="EF342" s="4"/>
      <c r="EG342" s="1"/>
      <c r="EH342" s="4"/>
      <c r="EI342" s="1"/>
      <c r="EJ342" s="4"/>
      <c r="EK342" s="1"/>
      <c r="EL342" s="4"/>
      <c r="EM342" s="1"/>
      <c r="EN342" s="4"/>
      <c r="EO342" s="1"/>
      <c r="EP342" s="4"/>
      <c r="EQ342" s="1"/>
      <c r="ER342" s="4"/>
      <c r="ES342" s="1"/>
      <c r="ET342" s="4"/>
      <c r="EU342" s="1"/>
      <c r="EV342" s="4"/>
      <c r="EW342" s="1"/>
      <c r="EX342" s="4"/>
      <c r="EY342" s="1"/>
      <c r="EZ342" s="4"/>
      <c r="FA342" s="1"/>
      <c r="FB342" s="4"/>
      <c r="FC342" s="1"/>
      <c r="FD342" s="4"/>
      <c r="FE342" s="1"/>
      <c r="FF342" s="4"/>
      <c r="FG342" s="1"/>
      <c r="FH342" s="4"/>
      <c r="FI342" s="1"/>
      <c r="FJ342" s="4"/>
      <c r="FK342" s="1"/>
      <c r="FL342" s="4"/>
      <c r="FM342" s="1"/>
      <c r="FN342" s="4"/>
      <c r="FO342" s="1"/>
      <c r="FP342" s="4"/>
      <c r="FQ342" s="1"/>
      <c r="FR342" s="4"/>
      <c r="FS342" s="1"/>
      <c r="FT342" s="4"/>
      <c r="FU342" s="1"/>
      <c r="FV342" s="4"/>
      <c r="FW342" s="1"/>
      <c r="FX342" s="4"/>
      <c r="FY342" s="1"/>
      <c r="FZ342" s="4"/>
      <c r="GA342" s="1"/>
      <c r="GB342" s="4"/>
      <c r="GC342" s="1"/>
      <c r="GD342" s="4"/>
      <c r="GE342" s="1"/>
      <c r="GF342" s="4"/>
      <c r="GG342" s="1"/>
      <c r="GH342" s="4"/>
      <c r="GI342" s="1"/>
      <c r="GJ342" s="4"/>
      <c r="GK342" s="1"/>
      <c r="GL342" s="4"/>
      <c r="GM342" s="1"/>
      <c r="GN342" s="4"/>
      <c r="GO342" s="1"/>
      <c r="GP342" s="4"/>
      <c r="GQ342" s="1"/>
      <c r="GR342" s="4"/>
      <c r="GS342" s="1"/>
      <c r="GT342" s="4"/>
      <c r="GU342" s="1"/>
      <c r="GV342" s="4"/>
      <c r="GW342" s="1"/>
      <c r="GX342" s="4"/>
      <c r="GY342" s="1"/>
      <c r="GZ342" s="4"/>
      <c r="HA342" s="1"/>
      <c r="HB342" s="4"/>
      <c r="HC342" s="1"/>
      <c r="HD342" s="4"/>
      <c r="HE342" s="1"/>
      <c r="HF342" s="4"/>
      <c r="HG342" s="1"/>
      <c r="HH342" s="4"/>
      <c r="HI342" s="1"/>
      <c r="HJ342" s="4"/>
      <c r="HK342" s="1"/>
      <c r="HL342" s="4"/>
      <c r="HM342" s="1"/>
      <c r="HN342" s="4"/>
      <c r="HO342" s="1"/>
      <c r="HP342" s="4"/>
      <c r="HQ342" s="1"/>
      <c r="HR342" s="4"/>
      <c r="HS342" s="1"/>
      <c r="HT342" s="4"/>
      <c r="HU342" s="1"/>
      <c r="HV342" s="4"/>
      <c r="HW342" s="1"/>
      <c r="HX342" s="4"/>
      <c r="HY342" s="1"/>
      <c r="HZ342" s="4"/>
      <c r="IA342" s="1"/>
      <c r="IB342" s="4"/>
      <c r="IC342" s="1"/>
      <c r="ID342" s="4"/>
      <c r="IE342" s="1"/>
      <c r="IF342" s="4"/>
      <c r="IG342" s="1"/>
      <c r="IH342" s="4"/>
      <c r="II342" s="1"/>
      <c r="IJ342" s="4"/>
      <c r="IK342" s="1"/>
      <c r="IL342" s="4"/>
      <c r="IM342" s="1"/>
      <c r="IN342" s="4"/>
      <c r="IO342" s="1"/>
      <c r="IP342" s="4"/>
      <c r="IQ342" s="1"/>
      <c r="IR342" s="4"/>
      <c r="IS342" s="1"/>
      <c r="IT342" s="4"/>
      <c r="IU342" s="1"/>
      <c r="IV342" s="4"/>
      <c r="IW342" s="1"/>
    </row>
    <row r="343" spans="1:257" x14ac:dyDescent="0.35">
      <c r="J343" s="4"/>
      <c r="K343" s="1"/>
      <c r="L343" s="4"/>
      <c r="M343" s="1"/>
      <c r="N343" s="4"/>
      <c r="O343" s="1"/>
      <c r="P343" s="4"/>
      <c r="Q343" s="1"/>
      <c r="R343" s="4"/>
      <c r="S343" s="1"/>
      <c r="T343" s="4"/>
      <c r="U343" s="1"/>
      <c r="V343" s="4"/>
      <c r="W343" s="1"/>
      <c r="X343" s="4"/>
      <c r="Y343" s="1"/>
      <c r="Z343" s="4"/>
      <c r="AA343" s="1"/>
      <c r="AB343" s="4"/>
      <c r="AC343" s="1"/>
      <c r="AD343" s="4"/>
      <c r="AE343" s="1"/>
      <c r="AF343" s="4"/>
      <c r="AG343" s="1"/>
      <c r="AH343" s="4"/>
      <c r="AI343" s="1"/>
      <c r="AJ343" s="4"/>
      <c r="AK343" s="1"/>
      <c r="AL343" s="4"/>
      <c r="AM343" s="1"/>
      <c r="AN343" s="4"/>
      <c r="AO343" s="1"/>
      <c r="AP343" s="4"/>
      <c r="AQ343" s="1"/>
      <c r="AR343" s="4"/>
      <c r="AS343" s="1"/>
      <c r="AT343" s="4"/>
      <c r="AU343" s="1"/>
      <c r="AV343" s="4"/>
      <c r="AW343" s="1"/>
      <c r="AX343" s="4"/>
      <c r="AY343" s="1"/>
      <c r="AZ343" s="4"/>
      <c r="BA343" s="1"/>
      <c r="BB343" s="4"/>
      <c r="BC343" s="1"/>
      <c r="BD343" s="4"/>
      <c r="BE343" s="1"/>
      <c r="BF343" s="4"/>
      <c r="BG343" s="1"/>
      <c r="BH343" s="4"/>
      <c r="BI343" s="1"/>
      <c r="BJ343" s="4"/>
      <c r="BK343" s="1"/>
      <c r="BL343" s="4"/>
      <c r="BM343" s="1"/>
      <c r="BN343" s="4"/>
      <c r="BO343" s="1"/>
      <c r="BP343" s="4"/>
      <c r="BQ343" s="1"/>
      <c r="BR343" s="4"/>
      <c r="BS343" s="1"/>
      <c r="BT343" s="4"/>
      <c r="BU343" s="1"/>
      <c r="BV343" s="4"/>
      <c r="BW343" s="1"/>
      <c r="BX343" s="4"/>
      <c r="BY343" s="1"/>
      <c r="BZ343" s="4"/>
      <c r="CA343" s="1"/>
      <c r="CB343" s="4"/>
      <c r="CC343" s="1"/>
      <c r="CD343" s="4"/>
      <c r="CE343" s="1"/>
      <c r="CF343" s="4"/>
      <c r="CG343" s="1"/>
      <c r="CH343" s="4"/>
      <c r="CI343" s="1"/>
      <c r="CJ343" s="4"/>
      <c r="CK343" s="1"/>
      <c r="CL343" s="4"/>
      <c r="CM343" s="1"/>
      <c r="CN343" s="4"/>
      <c r="CO343" s="1"/>
      <c r="CP343" s="4"/>
      <c r="CQ343" s="1"/>
      <c r="CR343" s="4"/>
      <c r="CS343" s="1"/>
      <c r="CT343" s="4"/>
      <c r="CU343" s="1"/>
      <c r="CV343" s="4"/>
      <c r="CW343" s="1"/>
      <c r="CX343" s="4"/>
      <c r="CY343" s="1"/>
      <c r="CZ343" s="4"/>
      <c r="DA343" s="1"/>
      <c r="DB343" s="4"/>
      <c r="DC343" s="1"/>
      <c r="DD343" s="4"/>
      <c r="DE343" s="1"/>
      <c r="DF343" s="4"/>
      <c r="DG343" s="1"/>
      <c r="DH343" s="4"/>
      <c r="DI343" s="1"/>
      <c r="DJ343" s="4"/>
      <c r="DK343" s="1"/>
      <c r="DL343" s="4"/>
      <c r="DM343" s="1"/>
      <c r="DN343" s="4"/>
      <c r="DO343" s="1"/>
      <c r="DP343" s="4"/>
      <c r="DQ343" s="1"/>
      <c r="DR343" s="4"/>
      <c r="DS343" s="1"/>
      <c r="DT343" s="4"/>
      <c r="DU343" s="1"/>
      <c r="DV343" s="4"/>
      <c r="DW343" s="1"/>
      <c r="DX343" s="4"/>
      <c r="DY343" s="1"/>
      <c r="DZ343" s="4"/>
      <c r="EA343" s="1"/>
      <c r="EB343" s="4"/>
      <c r="EC343" s="1"/>
      <c r="ED343" s="4"/>
      <c r="EE343" s="1"/>
      <c r="EF343" s="4"/>
      <c r="EG343" s="1"/>
      <c r="EH343" s="4"/>
      <c r="EI343" s="1"/>
      <c r="EJ343" s="4"/>
      <c r="EK343" s="1"/>
      <c r="EL343" s="4"/>
      <c r="EM343" s="1"/>
      <c r="EN343" s="4"/>
      <c r="EO343" s="1"/>
      <c r="EP343" s="4"/>
      <c r="EQ343" s="1"/>
      <c r="ER343" s="4"/>
      <c r="ES343" s="1"/>
      <c r="ET343" s="4"/>
      <c r="EU343" s="1"/>
      <c r="EV343" s="4"/>
      <c r="EW343" s="1"/>
      <c r="EX343" s="4"/>
      <c r="EY343" s="1"/>
      <c r="EZ343" s="4"/>
      <c r="FA343" s="1"/>
      <c r="FB343" s="4"/>
      <c r="FC343" s="1"/>
      <c r="FD343" s="4"/>
      <c r="FE343" s="1"/>
      <c r="FF343" s="4"/>
      <c r="FG343" s="1"/>
      <c r="FH343" s="4"/>
      <c r="FI343" s="1"/>
      <c r="FJ343" s="4"/>
      <c r="FK343" s="1"/>
      <c r="FL343" s="4"/>
      <c r="FM343" s="1"/>
      <c r="FN343" s="4"/>
      <c r="FO343" s="1"/>
      <c r="FP343" s="4"/>
      <c r="FQ343" s="1"/>
      <c r="FR343" s="4"/>
      <c r="FS343" s="1"/>
      <c r="FT343" s="4"/>
      <c r="FU343" s="1"/>
      <c r="FV343" s="4"/>
      <c r="FW343" s="1"/>
      <c r="FX343" s="4"/>
      <c r="FY343" s="1"/>
      <c r="FZ343" s="4"/>
      <c r="GA343" s="1"/>
      <c r="GB343" s="4"/>
      <c r="GC343" s="1"/>
      <c r="GD343" s="4"/>
      <c r="GE343" s="1"/>
      <c r="GF343" s="4"/>
      <c r="GG343" s="1"/>
      <c r="GH343" s="4"/>
      <c r="GI343" s="1"/>
      <c r="GJ343" s="4"/>
      <c r="GK343" s="1"/>
      <c r="GL343" s="4"/>
      <c r="GM343" s="1"/>
      <c r="GN343" s="4"/>
      <c r="GO343" s="1"/>
      <c r="GP343" s="4"/>
      <c r="GQ343" s="1"/>
      <c r="GR343" s="4"/>
      <c r="GS343" s="1"/>
      <c r="GT343" s="4"/>
      <c r="GU343" s="1"/>
      <c r="GV343" s="4"/>
      <c r="GW343" s="1"/>
      <c r="GX343" s="4"/>
      <c r="GY343" s="1"/>
      <c r="GZ343" s="4"/>
      <c r="HA343" s="1"/>
      <c r="HB343" s="4"/>
      <c r="HC343" s="1"/>
      <c r="HD343" s="4"/>
      <c r="HE343" s="1"/>
      <c r="HF343" s="4"/>
      <c r="HG343" s="1"/>
      <c r="HH343" s="4"/>
      <c r="HI343" s="1"/>
      <c r="HJ343" s="4"/>
      <c r="HK343" s="1"/>
      <c r="HL343" s="4"/>
      <c r="HM343" s="1"/>
      <c r="HN343" s="4"/>
      <c r="HO343" s="1"/>
      <c r="HP343" s="4"/>
      <c r="HQ343" s="1"/>
      <c r="HR343" s="4"/>
      <c r="HS343" s="1"/>
      <c r="HT343" s="4"/>
      <c r="HU343" s="1"/>
      <c r="HV343" s="4"/>
      <c r="HW343" s="1"/>
      <c r="HX343" s="4"/>
      <c r="HY343" s="1"/>
      <c r="HZ343" s="4"/>
      <c r="IA343" s="1"/>
      <c r="IB343" s="4"/>
      <c r="IC343" s="1"/>
      <c r="ID343" s="4"/>
      <c r="IE343" s="1"/>
      <c r="IF343" s="4"/>
      <c r="IG343" s="1"/>
      <c r="IH343" s="4"/>
      <c r="II343" s="1"/>
      <c r="IJ343" s="4"/>
      <c r="IK343" s="1"/>
      <c r="IL343" s="4"/>
      <c r="IM343" s="1"/>
      <c r="IN343" s="4"/>
      <c r="IO343" s="1"/>
      <c r="IP343" s="4"/>
      <c r="IQ343" s="1"/>
      <c r="IR343" s="4"/>
      <c r="IS343" s="1"/>
      <c r="IT343" s="4"/>
      <c r="IU343" s="1"/>
      <c r="IV343" s="4"/>
      <c r="IW343" s="1"/>
    </row>
    <row r="344" spans="1:257" x14ac:dyDescent="0.35">
      <c r="J344" s="4"/>
      <c r="K344" s="1"/>
      <c r="L344" s="4"/>
      <c r="M344" s="1"/>
      <c r="N344" s="4"/>
      <c r="O344" s="1"/>
      <c r="P344" s="4"/>
      <c r="Q344" s="1"/>
      <c r="R344" s="4"/>
      <c r="S344" s="1"/>
      <c r="T344" s="4"/>
      <c r="U344" s="1"/>
      <c r="V344" s="4"/>
      <c r="W344" s="1"/>
      <c r="X344" s="4"/>
      <c r="Y344" s="1"/>
      <c r="Z344" s="4"/>
      <c r="AA344" s="1"/>
      <c r="AB344" s="4"/>
      <c r="AC344" s="1"/>
      <c r="AD344" s="4"/>
      <c r="AE344" s="1"/>
      <c r="AF344" s="4"/>
      <c r="AG344" s="1"/>
      <c r="AH344" s="4"/>
      <c r="AI344" s="1"/>
      <c r="AJ344" s="4"/>
      <c r="AK344" s="1"/>
      <c r="AL344" s="4"/>
      <c r="AM344" s="1"/>
      <c r="AN344" s="4"/>
      <c r="AO344" s="1"/>
      <c r="AP344" s="4"/>
      <c r="AQ344" s="1"/>
      <c r="AR344" s="4"/>
      <c r="AS344" s="1"/>
      <c r="AT344" s="4"/>
      <c r="AU344" s="1"/>
      <c r="AV344" s="4"/>
      <c r="AW344" s="1"/>
      <c r="AX344" s="4"/>
      <c r="AY344" s="1"/>
      <c r="AZ344" s="4"/>
      <c r="BA344" s="1"/>
      <c r="BB344" s="4"/>
      <c r="BC344" s="1"/>
      <c r="BD344" s="4"/>
      <c r="BE344" s="1"/>
      <c r="BF344" s="4"/>
      <c r="BG344" s="1"/>
      <c r="BH344" s="4"/>
      <c r="BI344" s="1"/>
      <c r="BJ344" s="4"/>
      <c r="BK344" s="1"/>
      <c r="BL344" s="4"/>
      <c r="BM344" s="1"/>
      <c r="BN344" s="4"/>
      <c r="BO344" s="1"/>
      <c r="BP344" s="4"/>
      <c r="BQ344" s="1"/>
      <c r="BR344" s="4"/>
      <c r="BS344" s="1"/>
      <c r="BT344" s="4"/>
      <c r="BU344" s="1"/>
      <c r="BV344" s="4"/>
      <c r="BW344" s="1"/>
      <c r="BX344" s="4"/>
      <c r="BY344" s="1"/>
      <c r="BZ344" s="4"/>
      <c r="CA344" s="1"/>
      <c r="CB344" s="4"/>
      <c r="CC344" s="1"/>
      <c r="CD344" s="4"/>
      <c r="CE344" s="1"/>
      <c r="CF344" s="4"/>
      <c r="CG344" s="1"/>
      <c r="CH344" s="4"/>
      <c r="CI344" s="1"/>
      <c r="CJ344" s="4"/>
      <c r="CK344" s="1"/>
      <c r="CL344" s="4"/>
      <c r="CM344" s="1"/>
      <c r="CN344" s="4"/>
      <c r="CO344" s="1"/>
      <c r="CP344" s="4"/>
      <c r="CQ344" s="1"/>
      <c r="CR344" s="4"/>
      <c r="CS344" s="1"/>
      <c r="CT344" s="4"/>
      <c r="CU344" s="1"/>
      <c r="CV344" s="4"/>
      <c r="CW344" s="1"/>
      <c r="CX344" s="4"/>
      <c r="CY344" s="1"/>
      <c r="CZ344" s="4"/>
      <c r="DA344" s="1"/>
      <c r="DB344" s="4"/>
      <c r="DC344" s="1"/>
      <c r="DD344" s="4"/>
      <c r="DE344" s="1"/>
      <c r="DF344" s="4"/>
      <c r="DG344" s="1"/>
      <c r="DH344" s="4"/>
      <c r="DI344" s="1"/>
      <c r="DJ344" s="4"/>
      <c r="DK344" s="1"/>
      <c r="DL344" s="4"/>
      <c r="DM344" s="1"/>
      <c r="DN344" s="4"/>
      <c r="DO344" s="1"/>
      <c r="DP344" s="4"/>
      <c r="DQ344" s="1"/>
      <c r="DR344" s="4"/>
      <c r="DS344" s="1"/>
      <c r="DT344" s="4"/>
      <c r="DU344" s="1"/>
      <c r="DV344" s="4"/>
      <c r="DW344" s="1"/>
      <c r="DX344" s="4"/>
      <c r="DY344" s="1"/>
      <c r="DZ344" s="4"/>
      <c r="EA344" s="1"/>
      <c r="EB344" s="4"/>
      <c r="EC344" s="1"/>
      <c r="ED344" s="4"/>
      <c r="EE344" s="1"/>
      <c r="EF344" s="4"/>
      <c r="EG344" s="1"/>
      <c r="EH344" s="4"/>
      <c r="EI344" s="1"/>
      <c r="EJ344" s="4"/>
      <c r="EK344" s="1"/>
      <c r="EL344" s="4"/>
      <c r="EM344" s="1"/>
      <c r="EN344" s="4"/>
      <c r="EO344" s="1"/>
      <c r="EP344" s="4"/>
      <c r="EQ344" s="1"/>
      <c r="ER344" s="4"/>
      <c r="ES344" s="1"/>
      <c r="ET344" s="4"/>
      <c r="EU344" s="1"/>
      <c r="EV344" s="4"/>
      <c r="EW344" s="1"/>
      <c r="EX344" s="4"/>
      <c r="EY344" s="1"/>
      <c r="EZ344" s="4"/>
      <c r="FA344" s="1"/>
      <c r="FB344" s="4"/>
      <c r="FC344" s="1"/>
      <c r="FD344" s="4"/>
      <c r="FE344" s="1"/>
      <c r="FF344" s="4"/>
      <c r="FG344" s="1"/>
      <c r="FH344" s="4"/>
      <c r="FI344" s="1"/>
      <c r="FJ344" s="4"/>
      <c r="FK344" s="1"/>
      <c r="FL344" s="4"/>
      <c r="FM344" s="1"/>
      <c r="FN344" s="4"/>
      <c r="FO344" s="1"/>
      <c r="FP344" s="4"/>
      <c r="FQ344" s="1"/>
      <c r="FR344" s="4"/>
      <c r="FS344" s="1"/>
      <c r="FT344" s="4"/>
      <c r="FU344" s="1"/>
      <c r="FV344" s="4"/>
      <c r="FW344" s="1"/>
      <c r="FX344" s="4"/>
      <c r="FY344" s="1"/>
      <c r="FZ344" s="4"/>
      <c r="GA344" s="1"/>
      <c r="GB344" s="4"/>
      <c r="GC344" s="1"/>
      <c r="GD344" s="4"/>
      <c r="GE344" s="1"/>
      <c r="GF344" s="4"/>
      <c r="GG344" s="1"/>
      <c r="GH344" s="4"/>
      <c r="GI344" s="1"/>
      <c r="GJ344" s="4"/>
      <c r="GK344" s="1"/>
      <c r="GL344" s="4"/>
      <c r="GM344" s="1"/>
      <c r="GN344" s="4"/>
      <c r="GO344" s="1"/>
      <c r="GP344" s="4"/>
      <c r="GQ344" s="1"/>
      <c r="GR344" s="4"/>
      <c r="GS344" s="1"/>
      <c r="GT344" s="4"/>
      <c r="GU344" s="1"/>
      <c r="GV344" s="4"/>
      <c r="GW344" s="1"/>
      <c r="GX344" s="4"/>
      <c r="GY344" s="1"/>
      <c r="GZ344" s="4"/>
      <c r="HA344" s="1"/>
      <c r="HB344" s="4"/>
      <c r="HC344" s="1"/>
      <c r="HD344" s="4"/>
      <c r="HE344" s="1"/>
      <c r="HF344" s="4"/>
      <c r="HG344" s="1"/>
      <c r="HH344" s="4"/>
      <c r="HI344" s="1"/>
      <c r="HJ344" s="4"/>
      <c r="HK344" s="1"/>
      <c r="HL344" s="4"/>
      <c r="HM344" s="1"/>
      <c r="HN344" s="4"/>
      <c r="HO344" s="1"/>
      <c r="HP344" s="4"/>
      <c r="HQ344" s="1"/>
      <c r="HR344" s="4"/>
      <c r="HS344" s="1"/>
      <c r="HT344" s="4"/>
      <c r="HU344" s="1"/>
      <c r="HV344" s="4"/>
      <c r="HW344" s="1"/>
      <c r="HX344" s="4"/>
      <c r="HY344" s="1"/>
      <c r="HZ344" s="4"/>
      <c r="IA344" s="1"/>
      <c r="IB344" s="4"/>
      <c r="IC344" s="1"/>
      <c r="ID344" s="4"/>
      <c r="IE344" s="1"/>
      <c r="IF344" s="4"/>
      <c r="IG344" s="1"/>
      <c r="IH344" s="4"/>
      <c r="II344" s="1"/>
      <c r="IJ344" s="4"/>
      <c r="IK344" s="1"/>
      <c r="IL344" s="4"/>
      <c r="IM344" s="1"/>
      <c r="IN344" s="4"/>
      <c r="IO344" s="1"/>
      <c r="IP344" s="4"/>
      <c r="IQ344" s="1"/>
      <c r="IR344" s="4"/>
      <c r="IS344" s="1"/>
      <c r="IT344" s="4"/>
      <c r="IU344" s="1"/>
      <c r="IV344" s="4"/>
      <c r="IW344" s="1"/>
    </row>
    <row r="345" spans="1:257" x14ac:dyDescent="0.35">
      <c r="J345" s="4"/>
      <c r="K345" s="1"/>
      <c r="L345" s="4"/>
      <c r="M345" s="1"/>
      <c r="N345" s="4"/>
      <c r="O345" s="1"/>
      <c r="P345" s="4"/>
      <c r="Q345" s="1"/>
      <c r="R345" s="4"/>
      <c r="S345" s="1"/>
      <c r="T345" s="4"/>
      <c r="U345" s="1"/>
      <c r="V345" s="4"/>
      <c r="W345" s="1"/>
      <c r="X345" s="4"/>
      <c r="Y345" s="1"/>
      <c r="Z345" s="4"/>
      <c r="AA345" s="1"/>
      <c r="AB345" s="4"/>
      <c r="AC345" s="1"/>
      <c r="AD345" s="4"/>
      <c r="AE345" s="1"/>
      <c r="AF345" s="4"/>
      <c r="AG345" s="1"/>
      <c r="AH345" s="4"/>
      <c r="AI345" s="1"/>
      <c r="AJ345" s="4"/>
      <c r="AK345" s="1"/>
      <c r="AL345" s="4"/>
      <c r="AM345" s="1"/>
      <c r="AN345" s="4"/>
      <c r="AO345" s="1"/>
      <c r="AP345" s="4"/>
      <c r="AQ345" s="1"/>
      <c r="AR345" s="4"/>
      <c r="AS345" s="1"/>
      <c r="AT345" s="4"/>
      <c r="AU345" s="1"/>
      <c r="AV345" s="4"/>
      <c r="AW345" s="1"/>
      <c r="AX345" s="4"/>
      <c r="AY345" s="1"/>
      <c r="AZ345" s="4"/>
      <c r="BA345" s="1"/>
      <c r="BB345" s="4"/>
      <c r="BC345" s="1"/>
      <c r="BD345" s="4"/>
      <c r="BE345" s="1"/>
      <c r="BF345" s="4"/>
      <c r="BG345" s="1"/>
      <c r="BH345" s="4"/>
      <c r="BI345" s="1"/>
      <c r="BJ345" s="4"/>
      <c r="BK345" s="1"/>
      <c r="BL345" s="4"/>
      <c r="BM345" s="1"/>
      <c r="BN345" s="4"/>
      <c r="BO345" s="1"/>
      <c r="BP345" s="4"/>
      <c r="BQ345" s="1"/>
      <c r="BR345" s="4"/>
      <c r="BS345" s="1"/>
      <c r="BT345" s="4"/>
      <c r="BU345" s="1"/>
      <c r="BV345" s="4"/>
      <c r="BW345" s="1"/>
      <c r="BX345" s="4"/>
      <c r="BY345" s="1"/>
      <c r="BZ345" s="4"/>
      <c r="CA345" s="1"/>
      <c r="CB345" s="4"/>
      <c r="CC345" s="1"/>
      <c r="CD345" s="4"/>
      <c r="CE345" s="1"/>
      <c r="CF345" s="4"/>
      <c r="CG345" s="1"/>
      <c r="CH345" s="4"/>
      <c r="CI345" s="1"/>
      <c r="CJ345" s="4"/>
      <c r="CK345" s="1"/>
      <c r="CL345" s="4"/>
      <c r="CM345" s="1"/>
      <c r="CN345" s="4"/>
      <c r="CO345" s="1"/>
      <c r="CP345" s="4"/>
      <c r="CQ345" s="1"/>
      <c r="CR345" s="4"/>
      <c r="CS345" s="1"/>
      <c r="CT345" s="4"/>
      <c r="CU345" s="1"/>
      <c r="CV345" s="4"/>
      <c r="CW345" s="1"/>
      <c r="CX345" s="4"/>
      <c r="CY345" s="1"/>
      <c r="CZ345" s="4"/>
      <c r="DA345" s="1"/>
      <c r="DB345" s="4"/>
      <c r="DC345" s="1"/>
      <c r="DD345" s="4"/>
      <c r="DE345" s="1"/>
      <c r="DF345" s="4"/>
      <c r="DG345" s="1"/>
      <c r="DH345" s="4"/>
      <c r="DI345" s="1"/>
      <c r="DJ345" s="4"/>
      <c r="DK345" s="1"/>
      <c r="DL345" s="4"/>
      <c r="DM345" s="1"/>
      <c r="DN345" s="4"/>
      <c r="DO345" s="1"/>
      <c r="DP345" s="4"/>
      <c r="DQ345" s="1"/>
      <c r="DR345" s="4"/>
      <c r="DS345" s="1"/>
      <c r="DT345" s="4"/>
      <c r="DU345" s="1"/>
      <c r="DV345" s="4"/>
      <c r="DW345" s="1"/>
      <c r="DX345" s="4"/>
      <c r="DY345" s="1"/>
      <c r="DZ345" s="4"/>
      <c r="EA345" s="1"/>
      <c r="EB345" s="4"/>
      <c r="EC345" s="1"/>
      <c r="ED345" s="4"/>
      <c r="EE345" s="1"/>
      <c r="EF345" s="4"/>
      <c r="EG345" s="1"/>
      <c r="EH345" s="4"/>
      <c r="EI345" s="1"/>
      <c r="EJ345" s="4"/>
      <c r="EK345" s="1"/>
      <c r="EL345" s="4"/>
      <c r="EM345" s="1"/>
      <c r="EN345" s="4"/>
      <c r="EO345" s="1"/>
      <c r="EP345" s="4"/>
      <c r="EQ345" s="1"/>
      <c r="ER345" s="4"/>
      <c r="ES345" s="1"/>
      <c r="ET345" s="4"/>
      <c r="EU345" s="1"/>
      <c r="EV345" s="4"/>
      <c r="EW345" s="1"/>
      <c r="EX345" s="4"/>
      <c r="EY345" s="1"/>
      <c r="EZ345" s="4"/>
      <c r="FA345" s="1"/>
      <c r="FB345" s="4"/>
      <c r="FC345" s="1"/>
      <c r="FD345" s="4"/>
      <c r="FE345" s="1"/>
      <c r="FF345" s="4"/>
      <c r="FG345" s="1"/>
      <c r="FH345" s="4"/>
      <c r="FI345" s="1"/>
      <c r="FJ345" s="4"/>
      <c r="FK345" s="1"/>
      <c r="FL345" s="4"/>
      <c r="FM345" s="1"/>
      <c r="FN345" s="4"/>
      <c r="FO345" s="1"/>
      <c r="FP345" s="4"/>
      <c r="FQ345" s="1"/>
      <c r="FR345" s="4"/>
      <c r="FS345" s="1"/>
      <c r="FT345" s="4"/>
      <c r="FU345" s="1"/>
      <c r="FV345" s="4"/>
      <c r="FW345" s="1"/>
      <c r="FX345" s="4"/>
      <c r="FY345" s="1"/>
      <c r="FZ345" s="4"/>
      <c r="GA345" s="1"/>
      <c r="GB345" s="4"/>
      <c r="GC345" s="1"/>
      <c r="GD345" s="4"/>
      <c r="GE345" s="1"/>
      <c r="GF345" s="4"/>
      <c r="GG345" s="1"/>
      <c r="GH345" s="4"/>
      <c r="GI345" s="1"/>
      <c r="GJ345" s="4"/>
      <c r="GK345" s="1"/>
      <c r="GL345" s="4"/>
      <c r="GM345" s="1"/>
      <c r="GN345" s="4"/>
      <c r="GO345" s="1"/>
      <c r="GP345" s="4"/>
      <c r="GQ345" s="1"/>
      <c r="GR345" s="4"/>
      <c r="GS345" s="1"/>
      <c r="GT345" s="4"/>
      <c r="GU345" s="1"/>
      <c r="GV345" s="4"/>
      <c r="GW345" s="1"/>
      <c r="GX345" s="4"/>
      <c r="GY345" s="1"/>
      <c r="GZ345" s="4"/>
      <c r="HA345" s="1"/>
      <c r="HB345" s="4"/>
      <c r="HC345" s="1"/>
      <c r="HD345" s="4"/>
      <c r="HE345" s="1"/>
      <c r="HF345" s="4"/>
      <c r="HG345" s="1"/>
      <c r="HH345" s="4"/>
      <c r="HI345" s="1"/>
      <c r="HJ345" s="4"/>
      <c r="HK345" s="1"/>
      <c r="HL345" s="4"/>
      <c r="HM345" s="1"/>
      <c r="HN345" s="4"/>
      <c r="HO345" s="1"/>
      <c r="HP345" s="4"/>
      <c r="HQ345" s="1"/>
      <c r="HR345" s="4"/>
      <c r="HS345" s="1"/>
      <c r="HT345" s="4"/>
      <c r="HU345" s="1"/>
      <c r="HV345" s="4"/>
      <c r="HW345" s="1"/>
      <c r="HX345" s="4"/>
      <c r="HY345" s="1"/>
      <c r="HZ345" s="4"/>
      <c r="IA345" s="1"/>
      <c r="IB345" s="4"/>
      <c r="IC345" s="1"/>
      <c r="ID345" s="4"/>
      <c r="IE345" s="1"/>
      <c r="IF345" s="4"/>
      <c r="IG345" s="1"/>
      <c r="IH345" s="4"/>
      <c r="II345" s="1"/>
      <c r="IJ345" s="4"/>
      <c r="IK345" s="1"/>
      <c r="IL345" s="4"/>
      <c r="IM345" s="1"/>
      <c r="IN345" s="4"/>
      <c r="IO345" s="1"/>
      <c r="IP345" s="4"/>
      <c r="IQ345" s="1"/>
      <c r="IR345" s="4"/>
      <c r="IS345" s="1"/>
      <c r="IT345" s="4"/>
      <c r="IU345" s="1"/>
      <c r="IV345" s="4"/>
      <c r="IW345" s="1"/>
    </row>
    <row r="346" spans="1:257" x14ac:dyDescent="0.35">
      <c r="J346" s="4"/>
      <c r="K346" s="1"/>
      <c r="L346" s="4"/>
      <c r="M346" s="1"/>
      <c r="N346" s="4"/>
      <c r="O346" s="1"/>
      <c r="P346" s="4"/>
      <c r="Q346" s="1"/>
      <c r="R346" s="4"/>
      <c r="S346" s="1"/>
      <c r="T346" s="4"/>
      <c r="U346" s="1"/>
      <c r="V346" s="4"/>
      <c r="W346" s="1"/>
      <c r="X346" s="4"/>
      <c r="Y346" s="1"/>
      <c r="Z346" s="4"/>
      <c r="AA346" s="1"/>
      <c r="AB346" s="4"/>
      <c r="AC346" s="1"/>
      <c r="AD346" s="4"/>
      <c r="AE346" s="1"/>
      <c r="AF346" s="4"/>
      <c r="AG346" s="1"/>
      <c r="AH346" s="4"/>
      <c r="AI346" s="1"/>
      <c r="AJ346" s="4"/>
      <c r="AK346" s="1"/>
      <c r="AL346" s="4"/>
      <c r="AM346" s="1"/>
      <c r="AN346" s="4"/>
      <c r="AO346" s="1"/>
      <c r="AP346" s="4"/>
      <c r="AQ346" s="1"/>
      <c r="AR346" s="4"/>
      <c r="AS346" s="1"/>
      <c r="AT346" s="4"/>
      <c r="AU346" s="1"/>
      <c r="AV346" s="4"/>
      <c r="AW346" s="1"/>
      <c r="AX346" s="4"/>
      <c r="AY346" s="1"/>
      <c r="AZ346" s="4"/>
      <c r="BA346" s="1"/>
      <c r="BB346" s="4"/>
      <c r="BC346" s="1"/>
      <c r="BD346" s="4"/>
      <c r="BE346" s="1"/>
      <c r="BF346" s="4"/>
      <c r="BG346" s="1"/>
      <c r="BH346" s="4"/>
      <c r="BI346" s="1"/>
      <c r="BJ346" s="4"/>
      <c r="BK346" s="1"/>
      <c r="BL346" s="4"/>
      <c r="BM346" s="1"/>
      <c r="BN346" s="4"/>
      <c r="BO346" s="1"/>
      <c r="BP346" s="4"/>
      <c r="BQ346" s="1"/>
      <c r="BR346" s="4"/>
      <c r="BS346" s="1"/>
      <c r="BT346" s="4"/>
      <c r="BU346" s="1"/>
      <c r="BV346" s="4"/>
      <c r="BW346" s="1"/>
      <c r="BX346" s="4"/>
      <c r="BY346" s="1"/>
      <c r="BZ346" s="4"/>
      <c r="CA346" s="1"/>
      <c r="CB346" s="4"/>
      <c r="CC346" s="1"/>
      <c r="CD346" s="4"/>
      <c r="CE346" s="1"/>
      <c r="CF346" s="4"/>
      <c r="CG346" s="1"/>
      <c r="CH346" s="4"/>
      <c r="CI346" s="1"/>
      <c r="CJ346" s="4"/>
      <c r="CK346" s="1"/>
      <c r="CL346" s="4"/>
      <c r="CM346" s="1"/>
      <c r="CN346" s="4"/>
      <c r="CO346" s="1"/>
      <c r="CP346" s="4"/>
      <c r="CQ346" s="1"/>
      <c r="CR346" s="4"/>
      <c r="CS346" s="1"/>
      <c r="CT346" s="4"/>
      <c r="CU346" s="1"/>
      <c r="CV346" s="4"/>
      <c r="CW346" s="1"/>
      <c r="CX346" s="4"/>
      <c r="CY346" s="1"/>
      <c r="CZ346" s="4"/>
      <c r="DA346" s="1"/>
      <c r="DB346" s="4"/>
      <c r="DC346" s="1"/>
      <c r="DD346" s="4"/>
      <c r="DE346" s="1"/>
      <c r="DF346" s="4"/>
      <c r="DG346" s="1"/>
      <c r="DH346" s="4"/>
      <c r="DI346" s="1"/>
      <c r="DJ346" s="4"/>
      <c r="DK346" s="1"/>
      <c r="DL346" s="4"/>
      <c r="DM346" s="1"/>
      <c r="DN346" s="4"/>
      <c r="DO346" s="1"/>
      <c r="DP346" s="4"/>
      <c r="DQ346" s="1"/>
      <c r="DR346" s="4"/>
      <c r="DS346" s="1"/>
      <c r="DT346" s="4"/>
      <c r="DU346" s="1"/>
      <c r="DV346" s="4"/>
      <c r="DW346" s="1"/>
      <c r="DX346" s="4"/>
      <c r="DY346" s="1"/>
      <c r="DZ346" s="4"/>
      <c r="EA346" s="1"/>
      <c r="EB346" s="4"/>
      <c r="EC346" s="1"/>
      <c r="ED346" s="4"/>
      <c r="EE346" s="1"/>
      <c r="EF346" s="4"/>
      <c r="EG346" s="1"/>
      <c r="EH346" s="4"/>
      <c r="EI346" s="1"/>
      <c r="EJ346" s="4"/>
      <c r="EK346" s="1"/>
      <c r="EL346" s="4"/>
      <c r="EM346" s="1"/>
      <c r="EN346" s="4"/>
      <c r="EO346" s="1"/>
      <c r="EP346" s="4"/>
      <c r="EQ346" s="1"/>
      <c r="ER346" s="4"/>
      <c r="ES346" s="1"/>
      <c r="ET346" s="4"/>
      <c r="EU346" s="1"/>
      <c r="EV346" s="4"/>
      <c r="EW346" s="1"/>
      <c r="EX346" s="4"/>
      <c r="EY346" s="1"/>
      <c r="EZ346" s="4"/>
      <c r="FA346" s="1"/>
      <c r="FB346" s="4"/>
      <c r="FC346" s="1"/>
      <c r="FD346" s="4"/>
      <c r="FE346" s="1"/>
      <c r="FF346" s="4"/>
      <c r="FG346" s="1"/>
      <c r="FH346" s="4"/>
      <c r="FI346" s="1"/>
      <c r="FJ346" s="4"/>
      <c r="FK346" s="1"/>
      <c r="FL346" s="4"/>
      <c r="FM346" s="1"/>
      <c r="FN346" s="4"/>
      <c r="FO346" s="1"/>
      <c r="FP346" s="4"/>
      <c r="FQ346" s="1"/>
      <c r="FR346" s="4"/>
      <c r="FS346" s="1"/>
      <c r="FT346" s="4"/>
      <c r="FU346" s="1"/>
      <c r="FV346" s="4"/>
      <c r="FW346" s="1"/>
      <c r="FX346" s="4"/>
      <c r="FY346" s="1"/>
      <c r="FZ346" s="4"/>
      <c r="GA346" s="1"/>
      <c r="GB346" s="4"/>
      <c r="GC346" s="1"/>
      <c r="GD346" s="4"/>
      <c r="GE346" s="1"/>
      <c r="GF346" s="4"/>
      <c r="GG346" s="1"/>
      <c r="GH346" s="4"/>
      <c r="GI346" s="1"/>
      <c r="GJ346" s="4"/>
      <c r="GK346" s="1"/>
      <c r="GL346" s="4"/>
      <c r="GM346" s="1"/>
      <c r="GN346" s="4"/>
      <c r="GO346" s="1"/>
      <c r="GP346" s="4"/>
      <c r="GQ346" s="1"/>
      <c r="GR346" s="4"/>
      <c r="GS346" s="1"/>
      <c r="GT346" s="4"/>
      <c r="GU346" s="1"/>
      <c r="GV346" s="4"/>
      <c r="GW346" s="1"/>
      <c r="GX346" s="4"/>
      <c r="GY346" s="1"/>
      <c r="GZ346" s="4"/>
      <c r="HA346" s="1"/>
      <c r="HB346" s="4"/>
      <c r="HC346" s="1"/>
      <c r="HD346" s="4"/>
      <c r="HE346" s="1"/>
      <c r="HF346" s="4"/>
      <c r="HG346" s="1"/>
      <c r="HH346" s="4"/>
      <c r="HI346" s="1"/>
      <c r="HJ346" s="4"/>
      <c r="HK346" s="1"/>
      <c r="HL346" s="4"/>
      <c r="HM346" s="1"/>
      <c r="HN346" s="4"/>
      <c r="HO346" s="1"/>
      <c r="HP346" s="4"/>
      <c r="HQ346" s="1"/>
      <c r="HR346" s="4"/>
      <c r="HS346" s="1"/>
      <c r="HT346" s="4"/>
      <c r="HU346" s="1"/>
      <c r="HV346" s="4"/>
      <c r="HW346" s="1"/>
      <c r="HX346" s="4"/>
      <c r="HY346" s="1"/>
      <c r="HZ346" s="4"/>
      <c r="IA346" s="1"/>
      <c r="IB346" s="4"/>
      <c r="IC346" s="1"/>
      <c r="ID346" s="4"/>
      <c r="IE346" s="1"/>
      <c r="IF346" s="4"/>
      <c r="IG346" s="1"/>
      <c r="IH346" s="4"/>
      <c r="II346" s="1"/>
      <c r="IJ346" s="4"/>
      <c r="IK346" s="1"/>
      <c r="IL346" s="4"/>
      <c r="IM346" s="1"/>
      <c r="IN346" s="4"/>
      <c r="IO346" s="1"/>
      <c r="IP346" s="4"/>
      <c r="IQ346" s="1"/>
      <c r="IR346" s="4"/>
      <c r="IS346" s="1"/>
      <c r="IT346" s="4"/>
      <c r="IU346" s="1"/>
      <c r="IV346" s="4"/>
      <c r="IW346" s="1"/>
    </row>
    <row r="347" spans="1:257" x14ac:dyDescent="0.35">
      <c r="J347" s="4"/>
      <c r="K347" s="1"/>
      <c r="L347" s="4"/>
      <c r="M347" s="1"/>
      <c r="N347" s="4"/>
      <c r="O347" s="1"/>
      <c r="P347" s="4"/>
      <c r="Q347" s="1"/>
      <c r="R347" s="4"/>
      <c r="S347" s="1"/>
      <c r="T347" s="4"/>
      <c r="U347" s="1"/>
      <c r="V347" s="4"/>
      <c r="W347" s="1"/>
      <c r="X347" s="4"/>
      <c r="Y347" s="1"/>
      <c r="Z347" s="4"/>
      <c r="AA347" s="1"/>
      <c r="AB347" s="4"/>
      <c r="AC347" s="1"/>
      <c r="AD347" s="4"/>
      <c r="AE347" s="1"/>
      <c r="AF347" s="4"/>
      <c r="AG347" s="1"/>
      <c r="AH347" s="4"/>
      <c r="AI347" s="1"/>
      <c r="AJ347" s="4"/>
      <c r="AK347" s="1"/>
      <c r="AL347" s="4"/>
      <c r="AM347" s="1"/>
      <c r="AN347" s="4"/>
      <c r="AO347" s="1"/>
      <c r="AP347" s="4"/>
      <c r="AQ347" s="1"/>
      <c r="AR347" s="4"/>
      <c r="AS347" s="1"/>
      <c r="AT347" s="4"/>
      <c r="AU347" s="1"/>
      <c r="AV347" s="4"/>
      <c r="AW347" s="1"/>
      <c r="AX347" s="4"/>
      <c r="AY347" s="1"/>
      <c r="AZ347" s="4"/>
      <c r="BA347" s="1"/>
      <c r="BB347" s="4"/>
      <c r="BC347" s="1"/>
      <c r="BD347" s="4"/>
      <c r="BE347" s="1"/>
      <c r="BF347" s="4"/>
      <c r="BG347" s="1"/>
      <c r="BH347" s="4"/>
      <c r="BI347" s="1"/>
      <c r="BJ347" s="4"/>
      <c r="BK347" s="1"/>
      <c r="BL347" s="4"/>
      <c r="BM347" s="1"/>
      <c r="BN347" s="4"/>
      <c r="BO347" s="1"/>
      <c r="BP347" s="4"/>
      <c r="BQ347" s="1"/>
      <c r="BR347" s="4"/>
      <c r="BS347" s="1"/>
      <c r="BT347" s="4"/>
      <c r="BU347" s="1"/>
      <c r="BV347" s="4"/>
      <c r="BW347" s="1"/>
      <c r="BX347" s="4"/>
      <c r="BY347" s="1"/>
      <c r="BZ347" s="4"/>
      <c r="CA347" s="1"/>
      <c r="CB347" s="4"/>
      <c r="CC347" s="1"/>
      <c r="CD347" s="4"/>
      <c r="CE347" s="1"/>
      <c r="CF347" s="4"/>
      <c r="CG347" s="1"/>
      <c r="CH347" s="4"/>
      <c r="CI347" s="1"/>
      <c r="CJ347" s="4"/>
      <c r="CK347" s="1"/>
      <c r="CL347" s="4"/>
      <c r="CM347" s="1"/>
      <c r="CN347" s="4"/>
      <c r="CO347" s="1"/>
      <c r="CP347" s="4"/>
      <c r="CQ347" s="1"/>
      <c r="CR347" s="4"/>
      <c r="CS347" s="1"/>
      <c r="CT347" s="4"/>
      <c r="CU347" s="1"/>
      <c r="CV347" s="4"/>
      <c r="CW347" s="1"/>
      <c r="CX347" s="4"/>
      <c r="CY347" s="1"/>
      <c r="CZ347" s="4"/>
      <c r="DA347" s="1"/>
      <c r="DB347" s="4"/>
      <c r="DC347" s="1"/>
      <c r="DD347" s="4"/>
      <c r="DE347" s="1"/>
      <c r="DF347" s="4"/>
      <c r="DG347" s="1"/>
      <c r="DH347" s="4"/>
      <c r="DI347" s="1"/>
      <c r="DJ347" s="4"/>
      <c r="DK347" s="1"/>
      <c r="DL347" s="4"/>
      <c r="DM347" s="1"/>
      <c r="DN347" s="4"/>
      <c r="DO347" s="1"/>
      <c r="DP347" s="4"/>
      <c r="DQ347" s="1"/>
      <c r="DR347" s="4"/>
      <c r="DS347" s="1"/>
      <c r="DT347" s="4"/>
      <c r="DU347" s="1"/>
      <c r="DV347" s="4"/>
      <c r="DW347" s="1"/>
      <c r="DX347" s="4"/>
      <c r="DY347" s="1"/>
      <c r="DZ347" s="4"/>
      <c r="EA347" s="1"/>
      <c r="EB347" s="4"/>
      <c r="EC347" s="1"/>
      <c r="ED347" s="4"/>
      <c r="EE347" s="1"/>
      <c r="EF347" s="4"/>
      <c r="EG347" s="1"/>
      <c r="EH347" s="4"/>
      <c r="EI347" s="1"/>
      <c r="EJ347" s="4"/>
      <c r="EK347" s="1"/>
      <c r="EL347" s="4"/>
      <c r="EM347" s="1"/>
      <c r="EN347" s="4"/>
      <c r="EO347" s="1"/>
      <c r="EP347" s="4"/>
      <c r="EQ347" s="1"/>
      <c r="ER347" s="4"/>
      <c r="ES347" s="1"/>
      <c r="ET347" s="4"/>
      <c r="EU347" s="1"/>
      <c r="EV347" s="4"/>
      <c r="EW347" s="1"/>
      <c r="EX347" s="4"/>
      <c r="EY347" s="1"/>
      <c r="EZ347" s="4"/>
      <c r="FA347" s="1"/>
      <c r="FB347" s="4"/>
      <c r="FC347" s="1"/>
      <c r="FD347" s="4"/>
      <c r="FE347" s="1"/>
      <c r="FF347" s="4"/>
      <c r="FG347" s="1"/>
      <c r="FH347" s="4"/>
      <c r="FI347" s="1"/>
      <c r="FJ347" s="4"/>
      <c r="FK347" s="1"/>
      <c r="FL347" s="4"/>
      <c r="FM347" s="1"/>
      <c r="FN347" s="4"/>
      <c r="FO347" s="1"/>
      <c r="FP347" s="4"/>
      <c r="FQ347" s="1"/>
      <c r="FR347" s="4"/>
      <c r="FS347" s="1"/>
      <c r="FT347" s="4"/>
      <c r="FU347" s="1"/>
      <c r="FV347" s="4"/>
      <c r="FW347" s="1"/>
      <c r="FX347" s="4"/>
      <c r="FY347" s="1"/>
      <c r="FZ347" s="4"/>
      <c r="GA347" s="1"/>
      <c r="GB347" s="4"/>
      <c r="GC347" s="1"/>
      <c r="GD347" s="4"/>
      <c r="GE347" s="1"/>
      <c r="GF347" s="4"/>
      <c r="GG347" s="1"/>
      <c r="GH347" s="4"/>
      <c r="GI347" s="1"/>
      <c r="GJ347" s="4"/>
      <c r="GK347" s="1"/>
      <c r="GL347" s="4"/>
      <c r="GM347" s="1"/>
      <c r="GN347" s="4"/>
      <c r="GO347" s="1"/>
      <c r="GP347" s="4"/>
      <c r="GQ347" s="1"/>
      <c r="GR347" s="4"/>
      <c r="GS347" s="1"/>
      <c r="GT347" s="4"/>
      <c r="GU347" s="1"/>
      <c r="GV347" s="4"/>
      <c r="GW347" s="1"/>
      <c r="GX347" s="4"/>
      <c r="GY347" s="1"/>
      <c r="GZ347" s="4"/>
      <c r="HA347" s="1"/>
      <c r="HB347" s="4"/>
      <c r="HC347" s="1"/>
      <c r="HD347" s="4"/>
      <c r="HE347" s="1"/>
      <c r="HF347" s="4"/>
      <c r="HG347" s="1"/>
      <c r="HH347" s="4"/>
      <c r="HI347" s="1"/>
      <c r="HJ347" s="4"/>
      <c r="HK347" s="1"/>
      <c r="HL347" s="4"/>
      <c r="HM347" s="1"/>
      <c r="HN347" s="4"/>
      <c r="HO347" s="1"/>
      <c r="HP347" s="4"/>
      <c r="HQ347" s="1"/>
      <c r="HR347" s="4"/>
      <c r="HS347" s="1"/>
      <c r="HT347" s="4"/>
      <c r="HU347" s="1"/>
      <c r="HV347" s="4"/>
      <c r="HW347" s="1"/>
      <c r="HX347" s="4"/>
      <c r="HY347" s="1"/>
      <c r="HZ347" s="4"/>
      <c r="IA347" s="1"/>
      <c r="IB347" s="4"/>
      <c r="IC347" s="1"/>
      <c r="ID347" s="4"/>
      <c r="IE347" s="1"/>
      <c r="IF347" s="4"/>
      <c r="IG347" s="1"/>
      <c r="IH347" s="4"/>
      <c r="II347" s="1"/>
      <c r="IJ347" s="4"/>
      <c r="IK347" s="1"/>
      <c r="IL347" s="4"/>
      <c r="IM347" s="1"/>
      <c r="IN347" s="4"/>
      <c r="IO347" s="1"/>
      <c r="IP347" s="4"/>
      <c r="IQ347" s="1"/>
      <c r="IR347" s="4"/>
      <c r="IS347" s="1"/>
      <c r="IT347" s="4"/>
      <c r="IU347" s="1"/>
      <c r="IV347" s="4"/>
      <c r="IW347" s="1"/>
    </row>
    <row r="348" spans="1:257" x14ac:dyDescent="0.35">
      <c r="J348" s="4"/>
      <c r="K348" s="3"/>
      <c r="L348" s="4"/>
      <c r="M348" s="3"/>
      <c r="N348" s="4"/>
      <c r="O348" s="3"/>
      <c r="P348" s="4"/>
      <c r="Q348" s="3"/>
      <c r="R348" s="4"/>
      <c r="S348" s="3"/>
      <c r="T348" s="4"/>
      <c r="U348" s="3"/>
      <c r="V348" s="4"/>
      <c r="W348" s="3"/>
      <c r="X348" s="4"/>
      <c r="Y348" s="3"/>
      <c r="Z348" s="4"/>
      <c r="AA348" s="3"/>
      <c r="AB348" s="4"/>
      <c r="AC348" s="3"/>
      <c r="AD348" s="4"/>
      <c r="AE348" s="3"/>
      <c r="AF348" s="4"/>
      <c r="AG348" s="3"/>
      <c r="AH348" s="4"/>
      <c r="AI348" s="3"/>
      <c r="AJ348" s="4"/>
      <c r="AK348" s="3"/>
      <c r="AL348" s="4"/>
      <c r="AM348" s="3"/>
      <c r="AN348" s="4"/>
      <c r="AO348" s="3"/>
      <c r="AP348" s="4"/>
      <c r="AQ348" s="3"/>
      <c r="AR348" s="4"/>
      <c r="AS348" s="3"/>
      <c r="AT348" s="4"/>
      <c r="AU348" s="3"/>
      <c r="AV348" s="4"/>
      <c r="AW348" s="3"/>
      <c r="AX348" s="4"/>
      <c r="AY348" s="3"/>
      <c r="AZ348" s="4"/>
      <c r="BA348" s="3"/>
      <c r="BB348" s="4"/>
      <c r="BC348" s="3"/>
      <c r="BD348" s="4"/>
      <c r="BE348" s="3"/>
      <c r="BF348" s="4"/>
      <c r="BG348" s="3"/>
      <c r="BH348" s="4"/>
      <c r="BI348" s="3"/>
      <c r="BJ348" s="4"/>
      <c r="BK348" s="3"/>
      <c r="BL348" s="4"/>
      <c r="BM348" s="3"/>
      <c r="BN348" s="4"/>
      <c r="BO348" s="3"/>
      <c r="BP348" s="4"/>
      <c r="BQ348" s="3"/>
      <c r="BR348" s="4"/>
      <c r="BS348" s="3"/>
      <c r="BT348" s="4"/>
      <c r="BU348" s="3"/>
      <c r="BV348" s="4"/>
      <c r="BW348" s="3"/>
      <c r="BX348" s="4"/>
      <c r="BY348" s="3"/>
      <c r="BZ348" s="4"/>
      <c r="CA348" s="3"/>
      <c r="CB348" s="4"/>
      <c r="CC348" s="3"/>
      <c r="CD348" s="4"/>
      <c r="CE348" s="3"/>
      <c r="CF348" s="4"/>
      <c r="CG348" s="3"/>
      <c r="CH348" s="4"/>
      <c r="CI348" s="3"/>
      <c r="CJ348" s="4"/>
      <c r="CK348" s="3"/>
      <c r="CL348" s="4"/>
      <c r="CM348" s="3"/>
      <c r="CN348" s="4"/>
      <c r="CO348" s="3"/>
      <c r="CP348" s="4"/>
      <c r="CQ348" s="3"/>
      <c r="CR348" s="4"/>
      <c r="CS348" s="3"/>
      <c r="CT348" s="4"/>
      <c r="CU348" s="3"/>
      <c r="CV348" s="4"/>
      <c r="CW348" s="3"/>
      <c r="CX348" s="4"/>
      <c r="CY348" s="3"/>
      <c r="CZ348" s="4"/>
      <c r="DA348" s="3"/>
      <c r="DB348" s="4"/>
      <c r="DC348" s="3"/>
      <c r="DD348" s="4"/>
      <c r="DE348" s="3"/>
      <c r="DF348" s="4"/>
      <c r="DG348" s="3"/>
      <c r="DH348" s="4"/>
      <c r="DI348" s="3"/>
      <c r="DJ348" s="4"/>
      <c r="DK348" s="3"/>
      <c r="DL348" s="4"/>
      <c r="DM348" s="3"/>
      <c r="DN348" s="4"/>
      <c r="DO348" s="3"/>
      <c r="DP348" s="4"/>
      <c r="DQ348" s="3"/>
      <c r="DR348" s="4"/>
      <c r="DS348" s="3"/>
      <c r="DT348" s="4"/>
      <c r="DU348" s="3"/>
      <c r="DV348" s="4"/>
      <c r="DW348" s="3"/>
      <c r="DX348" s="4"/>
      <c r="DY348" s="3"/>
      <c r="DZ348" s="4"/>
      <c r="EA348" s="3"/>
      <c r="EB348" s="4"/>
      <c r="EC348" s="3"/>
      <c r="ED348" s="4"/>
      <c r="EE348" s="3"/>
      <c r="EF348" s="4"/>
      <c r="EG348" s="3"/>
      <c r="EH348" s="4"/>
      <c r="EI348" s="3"/>
      <c r="EJ348" s="4"/>
      <c r="EK348" s="3"/>
      <c r="EL348" s="4"/>
      <c r="EM348" s="3"/>
      <c r="EN348" s="4"/>
      <c r="EO348" s="3"/>
      <c r="EP348" s="4"/>
      <c r="EQ348" s="3"/>
      <c r="ER348" s="4"/>
      <c r="ES348" s="3"/>
      <c r="ET348" s="4"/>
      <c r="EU348" s="3"/>
      <c r="EV348" s="4"/>
      <c r="EW348" s="3"/>
      <c r="EX348" s="4"/>
      <c r="EY348" s="3"/>
      <c r="EZ348" s="4"/>
      <c r="FA348" s="3"/>
      <c r="FB348" s="4"/>
      <c r="FC348" s="3"/>
      <c r="FD348" s="4"/>
      <c r="FE348" s="3"/>
      <c r="FF348" s="4"/>
      <c r="FG348" s="3"/>
      <c r="FH348" s="4"/>
      <c r="FI348" s="3"/>
      <c r="FJ348" s="4"/>
      <c r="FK348" s="3"/>
      <c r="FL348" s="4"/>
      <c r="FM348" s="3"/>
      <c r="FN348" s="4"/>
      <c r="FO348" s="3"/>
      <c r="FP348" s="4"/>
      <c r="FQ348" s="3"/>
      <c r="FR348" s="4"/>
      <c r="FS348" s="3"/>
      <c r="FT348" s="4"/>
      <c r="FU348" s="3"/>
      <c r="FV348" s="4"/>
      <c r="FW348" s="3"/>
      <c r="FX348" s="4"/>
      <c r="FY348" s="3"/>
      <c r="FZ348" s="4"/>
      <c r="GA348" s="3"/>
      <c r="GB348" s="4"/>
      <c r="GC348" s="3"/>
      <c r="GD348" s="4"/>
      <c r="GE348" s="3"/>
      <c r="GF348" s="4"/>
      <c r="GG348" s="3"/>
      <c r="GH348" s="4"/>
      <c r="GI348" s="3"/>
      <c r="GJ348" s="4"/>
      <c r="GK348" s="3"/>
      <c r="GL348" s="4"/>
      <c r="GM348" s="3"/>
      <c r="GN348" s="4"/>
      <c r="GO348" s="3"/>
      <c r="GP348" s="4"/>
      <c r="GQ348" s="3"/>
      <c r="GR348" s="4"/>
      <c r="GS348" s="3"/>
      <c r="GT348" s="4"/>
      <c r="GU348" s="3"/>
      <c r="GV348" s="4"/>
      <c r="GW348" s="3"/>
      <c r="GX348" s="4"/>
      <c r="GY348" s="3"/>
      <c r="GZ348" s="4"/>
      <c r="HA348" s="3"/>
      <c r="HB348" s="4"/>
      <c r="HC348" s="3"/>
      <c r="HD348" s="4"/>
      <c r="HE348" s="3"/>
      <c r="HF348" s="4"/>
      <c r="HG348" s="3"/>
      <c r="HH348" s="4"/>
      <c r="HI348" s="3"/>
      <c r="HJ348" s="4"/>
      <c r="HK348" s="3"/>
      <c r="HL348" s="4"/>
      <c r="HM348" s="3"/>
      <c r="HN348" s="4"/>
      <c r="HO348" s="3"/>
      <c r="HP348" s="4"/>
      <c r="HQ348" s="3"/>
      <c r="HR348" s="4"/>
      <c r="HS348" s="3"/>
      <c r="HT348" s="4"/>
      <c r="HU348" s="3"/>
      <c r="HV348" s="4"/>
      <c r="HW348" s="3"/>
      <c r="HX348" s="4"/>
      <c r="HY348" s="3"/>
      <c r="HZ348" s="4"/>
      <c r="IA348" s="3"/>
      <c r="IB348" s="4"/>
      <c r="IC348" s="3"/>
      <c r="ID348" s="4"/>
      <c r="IE348" s="3"/>
      <c r="IF348" s="4"/>
      <c r="IG348" s="3"/>
      <c r="IH348" s="4"/>
      <c r="II348" s="3"/>
      <c r="IJ348" s="4"/>
      <c r="IK348" s="3"/>
      <c r="IL348" s="4"/>
      <c r="IM348" s="3"/>
      <c r="IN348" s="4"/>
      <c r="IO348" s="3"/>
      <c r="IP348" s="4"/>
      <c r="IQ348" s="3"/>
      <c r="IR348" s="4"/>
      <c r="IS348" s="3"/>
      <c r="IT348" s="4"/>
      <c r="IU348" s="3"/>
      <c r="IV348" s="4"/>
      <c r="IW348" s="3"/>
    </row>
    <row r="350" spans="1:257" ht="92" x14ac:dyDescent="0.35">
      <c r="A350" s="36" t="s">
        <v>0</v>
      </c>
      <c r="B350" s="10" t="s">
        <v>1</v>
      </c>
      <c r="C350" s="11"/>
      <c r="D350" s="11"/>
      <c r="E350" s="11"/>
      <c r="F350" s="24"/>
    </row>
  </sheetData>
  <mergeCells count="2">
    <mergeCell ref="A1:I1"/>
    <mergeCell ref="A2:I3"/>
  </mergeCells>
  <phoneticPr fontId="15" type="noConversion"/>
  <printOptions horizontalCentered="1"/>
  <pageMargins left="0.25" right="0.25" top="0.75" bottom="0.75" header="0.3" footer="0.3"/>
  <pageSetup paperSize="9" scale="35" fitToHeight="0" orientation="landscape" r:id="rId1"/>
  <rowBreaks count="1" manualBreakCount="1">
    <brk id="162"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860777-05C2-4C32-A29D-CC7F9651366B}">
  <dimension ref="A1:AA82"/>
  <sheetViews>
    <sheetView zoomScaleNormal="100" workbookViewId="0">
      <pane ySplit="2" topLeftCell="A18" activePane="bottomLeft" state="frozen"/>
      <selection pane="bottomLeft" sqref="A1:Y36"/>
    </sheetView>
  </sheetViews>
  <sheetFormatPr defaultRowHeight="14.5" x14ac:dyDescent="0.35"/>
  <cols>
    <col min="1" max="1" width="38.1796875" customWidth="1"/>
    <col min="2" max="5" width="4.54296875" customWidth="1"/>
    <col min="6" max="6" width="4.54296875" style="53" customWidth="1"/>
    <col min="7" max="8" width="4.54296875" customWidth="1"/>
    <col min="9" max="9" width="4.54296875" style="53" customWidth="1"/>
    <col min="10" max="13" width="4.54296875" customWidth="1"/>
    <col min="14" max="15" width="4.453125" customWidth="1"/>
    <col min="16" max="16" width="4.54296875" customWidth="1"/>
    <col min="17" max="17" width="2.1796875" style="45" customWidth="1"/>
    <col min="18" max="18" width="4.54296875" style="60" customWidth="1"/>
    <col min="19" max="19" width="4.54296875" style="63" customWidth="1"/>
    <col min="20" max="20" width="4.54296875" style="66" customWidth="1"/>
    <col min="21" max="21" width="2.1796875" style="45" customWidth="1"/>
    <col min="22" max="22" width="21.26953125" style="50" customWidth="1"/>
    <col min="23" max="23" width="15.54296875" style="85" customWidth="1"/>
    <col min="24" max="24" width="15.54296875" style="86" customWidth="1"/>
    <col min="25" max="25" width="2.453125" style="87" customWidth="1"/>
    <col min="26" max="27" width="9.1796875"/>
  </cols>
  <sheetData>
    <row r="1" spans="1:25" ht="50.25" customHeight="1" x14ac:dyDescent="0.35">
      <c r="A1" s="100" t="s">
        <v>32</v>
      </c>
      <c r="B1" s="99" t="s">
        <v>209</v>
      </c>
      <c r="C1" s="99"/>
      <c r="D1" s="99"/>
      <c r="E1" s="99"/>
      <c r="F1" s="99"/>
      <c r="G1" s="99"/>
      <c r="H1" s="99"/>
      <c r="I1" s="99"/>
      <c r="J1" s="99"/>
      <c r="K1" s="99"/>
      <c r="L1" s="99"/>
      <c r="M1" s="99"/>
      <c r="N1" s="99"/>
      <c r="O1" s="99"/>
      <c r="P1" s="99"/>
      <c r="Q1" s="54"/>
      <c r="R1" s="104" t="s">
        <v>222</v>
      </c>
      <c r="S1" s="105"/>
      <c r="T1" s="105"/>
      <c r="U1" s="54"/>
      <c r="V1" s="102" t="s">
        <v>225</v>
      </c>
      <c r="W1" s="102"/>
      <c r="X1" s="102"/>
      <c r="Y1" s="89"/>
    </row>
    <row r="2" spans="1:25" s="72" customFormat="1" ht="172.5" x14ac:dyDescent="0.35">
      <c r="A2" s="101"/>
      <c r="B2" s="67" t="s">
        <v>33</v>
      </c>
      <c r="C2" s="67" t="s">
        <v>37</v>
      </c>
      <c r="D2" s="67" t="s">
        <v>34</v>
      </c>
      <c r="E2" s="67" t="s">
        <v>43</v>
      </c>
      <c r="F2" s="68" t="s">
        <v>44</v>
      </c>
      <c r="G2" s="67" t="s">
        <v>45</v>
      </c>
      <c r="H2" s="67" t="s">
        <v>46</v>
      </c>
      <c r="I2" s="68" t="s">
        <v>47</v>
      </c>
      <c r="J2" s="67" t="s">
        <v>36</v>
      </c>
      <c r="K2" s="67" t="s">
        <v>35</v>
      </c>
      <c r="L2" s="67" t="s">
        <v>48</v>
      </c>
      <c r="M2" s="67" t="s">
        <v>49</v>
      </c>
      <c r="N2" s="67" t="s">
        <v>38</v>
      </c>
      <c r="O2" s="67" t="s">
        <v>50</v>
      </c>
      <c r="P2" s="46" t="s">
        <v>39</v>
      </c>
      <c r="Q2" s="55"/>
      <c r="R2" s="69" t="s">
        <v>223</v>
      </c>
      <c r="S2" s="70" t="s">
        <v>224</v>
      </c>
      <c r="T2" s="71" t="s">
        <v>228</v>
      </c>
      <c r="U2" s="55"/>
      <c r="V2" s="47" t="s">
        <v>210</v>
      </c>
      <c r="W2" s="75" t="s">
        <v>211</v>
      </c>
      <c r="X2" s="76" t="s">
        <v>212</v>
      </c>
      <c r="Y2" s="90"/>
    </row>
    <row r="3" spans="1:25" x14ac:dyDescent="0.35">
      <c r="A3" s="97" t="s">
        <v>42</v>
      </c>
      <c r="B3" s="98"/>
      <c r="C3" s="98"/>
      <c r="D3" s="98"/>
      <c r="E3" s="98"/>
      <c r="F3" s="98"/>
      <c r="G3" s="98"/>
      <c r="H3" s="98"/>
      <c r="I3" s="98"/>
      <c r="J3" s="98"/>
      <c r="K3" s="98"/>
      <c r="L3" s="98"/>
      <c r="M3" s="98"/>
      <c r="N3" s="98"/>
      <c r="O3" s="98"/>
      <c r="P3" s="98"/>
      <c r="Q3" s="98"/>
      <c r="R3" s="98"/>
      <c r="S3" s="98"/>
      <c r="T3" s="98"/>
      <c r="U3" s="98"/>
      <c r="V3" s="98"/>
      <c r="W3" s="98"/>
      <c r="X3" s="98"/>
      <c r="Y3" s="98"/>
    </row>
    <row r="4" spans="1:25" x14ac:dyDescent="0.35">
      <c r="A4" s="37" t="s">
        <v>110</v>
      </c>
      <c r="B4" s="38" t="b">
        <v>0</v>
      </c>
      <c r="C4" s="38" t="b">
        <v>0</v>
      </c>
      <c r="D4" s="38" t="b">
        <v>0</v>
      </c>
      <c r="E4" s="38" t="b">
        <v>0</v>
      </c>
      <c r="F4" s="51" t="b">
        <v>0</v>
      </c>
      <c r="G4" s="38" t="b">
        <v>0</v>
      </c>
      <c r="H4" s="38" t="b">
        <v>0</v>
      </c>
      <c r="I4" s="51" t="b">
        <v>0</v>
      </c>
      <c r="J4" s="38" t="b">
        <v>0</v>
      </c>
      <c r="K4" s="38" t="b">
        <v>0</v>
      </c>
      <c r="L4" s="38" t="b">
        <v>0</v>
      </c>
      <c r="M4" s="38" t="b">
        <v>1</v>
      </c>
      <c r="N4" s="38" t="b">
        <v>0</v>
      </c>
      <c r="O4" s="38" t="b">
        <v>0</v>
      </c>
      <c r="P4" s="40" t="b">
        <v>0</v>
      </c>
      <c r="Q4" s="56" t="b">
        <v>0</v>
      </c>
      <c r="R4" s="58" t="b">
        <v>0</v>
      </c>
      <c r="S4" s="61" t="b">
        <v>0</v>
      </c>
      <c r="T4" s="64" t="b">
        <v>0</v>
      </c>
      <c r="U4" s="56" t="b">
        <v>0</v>
      </c>
      <c r="V4" s="39">
        <v>126</v>
      </c>
      <c r="W4" s="39">
        <v>30</v>
      </c>
      <c r="X4" s="39">
        <v>15</v>
      </c>
      <c r="Y4" s="91"/>
    </row>
    <row r="5" spans="1:25" x14ac:dyDescent="0.35">
      <c r="A5" s="37" t="s">
        <v>119</v>
      </c>
      <c r="B5" s="38" t="b">
        <v>0</v>
      </c>
      <c r="C5" s="38" t="b">
        <v>0</v>
      </c>
      <c r="D5" s="38" t="b">
        <v>0</v>
      </c>
      <c r="E5" s="38" t="b">
        <v>0</v>
      </c>
      <c r="F5" s="51" t="b">
        <v>0</v>
      </c>
      <c r="G5" s="38" t="b">
        <v>0</v>
      </c>
      <c r="H5" s="38" t="b">
        <v>0</v>
      </c>
      <c r="I5" s="51" t="b">
        <v>0</v>
      </c>
      <c r="J5" s="38" t="b">
        <v>0</v>
      </c>
      <c r="K5" s="38" t="b">
        <v>0</v>
      </c>
      <c r="L5" s="38" t="b">
        <v>0</v>
      </c>
      <c r="M5" s="38" t="b">
        <v>0</v>
      </c>
      <c r="N5" s="38" t="b">
        <v>0</v>
      </c>
      <c r="O5" s="38" t="b">
        <v>0</v>
      </c>
      <c r="P5" s="40" t="b">
        <v>1</v>
      </c>
      <c r="Q5" s="56" t="b">
        <v>0</v>
      </c>
      <c r="R5" s="58" t="b">
        <v>0</v>
      </c>
      <c r="S5" s="61" t="b">
        <v>0</v>
      </c>
      <c r="T5" s="64" t="b">
        <v>0</v>
      </c>
      <c r="U5" s="56" t="b">
        <v>0</v>
      </c>
      <c r="V5" s="44">
        <v>51</v>
      </c>
      <c r="W5" s="44">
        <v>28.6</v>
      </c>
      <c r="X5" s="44">
        <v>2.9</v>
      </c>
      <c r="Y5" s="91"/>
    </row>
    <row r="6" spans="1:25" x14ac:dyDescent="0.35">
      <c r="A6" s="37" t="s">
        <v>113</v>
      </c>
      <c r="B6" s="38" t="b">
        <v>0</v>
      </c>
      <c r="C6" s="38" t="b">
        <v>0</v>
      </c>
      <c r="D6" s="38" t="b">
        <v>0</v>
      </c>
      <c r="E6" s="38" t="b">
        <v>0</v>
      </c>
      <c r="F6" s="51" t="b">
        <v>0</v>
      </c>
      <c r="G6" s="38" t="b">
        <v>0</v>
      </c>
      <c r="H6" s="38" t="b">
        <v>0</v>
      </c>
      <c r="I6" s="51" t="b">
        <v>0</v>
      </c>
      <c r="J6" s="38" t="b">
        <v>0</v>
      </c>
      <c r="K6" s="38" t="b">
        <v>0</v>
      </c>
      <c r="L6" s="38" t="b">
        <v>0</v>
      </c>
      <c r="M6" s="38" t="b">
        <v>0</v>
      </c>
      <c r="N6" s="38" t="b">
        <v>0</v>
      </c>
      <c r="O6" s="38" t="b">
        <v>0</v>
      </c>
      <c r="P6" s="40" t="b">
        <v>1</v>
      </c>
      <c r="Q6" s="56" t="b">
        <v>0</v>
      </c>
      <c r="R6" s="58" t="b">
        <v>0</v>
      </c>
      <c r="S6" s="61" t="b">
        <v>0</v>
      </c>
      <c r="T6" s="64" t="b">
        <v>0</v>
      </c>
      <c r="U6" s="56" t="b">
        <v>0</v>
      </c>
      <c r="V6" s="39">
        <v>85</v>
      </c>
      <c r="W6" s="39">
        <v>0.8</v>
      </c>
      <c r="X6" s="39">
        <v>0.7</v>
      </c>
      <c r="Y6" s="91"/>
    </row>
    <row r="7" spans="1:25" x14ac:dyDescent="0.35">
      <c r="A7" s="37" t="s">
        <v>114</v>
      </c>
      <c r="B7" s="38" t="b">
        <v>0</v>
      </c>
      <c r="C7" s="38" t="b">
        <v>0</v>
      </c>
      <c r="D7" s="38" t="b">
        <v>0</v>
      </c>
      <c r="E7" s="38" t="b">
        <v>0</v>
      </c>
      <c r="F7" s="51" t="b">
        <v>0</v>
      </c>
      <c r="G7" s="38" t="b">
        <v>0</v>
      </c>
      <c r="H7" s="38" t="b">
        <v>0</v>
      </c>
      <c r="I7" s="51" t="b">
        <v>0</v>
      </c>
      <c r="J7" s="38" t="b">
        <v>0</v>
      </c>
      <c r="K7" s="38" t="b">
        <v>0</v>
      </c>
      <c r="L7" s="38" t="b">
        <v>0</v>
      </c>
      <c r="M7" s="38" t="b">
        <v>0</v>
      </c>
      <c r="N7" s="38" t="b">
        <v>0</v>
      </c>
      <c r="O7" s="38" t="b">
        <v>0</v>
      </c>
      <c r="P7" s="40" t="b">
        <v>1</v>
      </c>
      <c r="Q7" s="56" t="b">
        <v>0</v>
      </c>
      <c r="R7" s="58" t="b">
        <v>0</v>
      </c>
      <c r="S7" s="61" t="b">
        <v>0</v>
      </c>
      <c r="T7" s="64" t="b">
        <v>0</v>
      </c>
      <c r="U7" s="56" t="b">
        <v>0</v>
      </c>
      <c r="V7" s="39">
        <v>48</v>
      </c>
      <c r="W7" s="39">
        <v>29.1</v>
      </c>
      <c r="X7" s="39">
        <v>7.1</v>
      </c>
      <c r="Y7" s="91"/>
    </row>
    <row r="8" spans="1:25" x14ac:dyDescent="0.35">
      <c r="A8" s="37" t="s">
        <v>121</v>
      </c>
      <c r="B8" s="38" t="b">
        <v>0</v>
      </c>
      <c r="C8" s="38" t="b">
        <v>0</v>
      </c>
      <c r="D8" s="38" t="b">
        <v>0</v>
      </c>
      <c r="E8" s="38" t="b">
        <v>0</v>
      </c>
      <c r="F8" s="51" t="b">
        <v>0</v>
      </c>
      <c r="G8" s="38" t="b">
        <v>0</v>
      </c>
      <c r="H8" s="38" t="b">
        <v>0</v>
      </c>
      <c r="I8" s="51" t="b">
        <v>0</v>
      </c>
      <c r="J8" s="38" t="b">
        <v>0</v>
      </c>
      <c r="K8" s="38" t="b">
        <v>0</v>
      </c>
      <c r="L8" s="38" t="b">
        <v>0</v>
      </c>
      <c r="M8" s="38" t="b">
        <v>0</v>
      </c>
      <c r="N8" s="38" t="b">
        <v>0</v>
      </c>
      <c r="O8" s="38" t="b">
        <v>0</v>
      </c>
      <c r="P8" s="40" t="b">
        <v>1</v>
      </c>
      <c r="Q8" s="56" t="b">
        <v>0</v>
      </c>
      <c r="R8" s="58" t="b">
        <v>0</v>
      </c>
      <c r="S8" s="61" t="b">
        <v>0</v>
      </c>
      <c r="T8" s="64" t="b">
        <v>0</v>
      </c>
      <c r="U8" s="56" t="b">
        <v>0</v>
      </c>
      <c r="V8" s="39">
        <v>80</v>
      </c>
      <c r="W8" s="39">
        <v>14.4</v>
      </c>
      <c r="X8" s="39">
        <v>0.4</v>
      </c>
      <c r="Y8" s="91"/>
    </row>
    <row r="9" spans="1:25" x14ac:dyDescent="0.35">
      <c r="A9" s="37" t="s">
        <v>116</v>
      </c>
      <c r="B9" s="38" t="b">
        <v>0</v>
      </c>
      <c r="C9" s="38" t="b">
        <v>0</v>
      </c>
      <c r="D9" s="38" t="b">
        <v>0</v>
      </c>
      <c r="E9" s="38" t="b">
        <v>0</v>
      </c>
      <c r="F9" s="51" t="b">
        <v>0</v>
      </c>
      <c r="G9" s="38" t="b">
        <v>0</v>
      </c>
      <c r="H9" s="38" t="b">
        <v>0</v>
      </c>
      <c r="I9" s="51" t="b">
        <v>0</v>
      </c>
      <c r="J9" s="38" t="b">
        <v>0</v>
      </c>
      <c r="K9" s="38" t="b">
        <v>0</v>
      </c>
      <c r="L9" s="38" t="b">
        <v>0</v>
      </c>
      <c r="M9" s="38" t="b">
        <v>0</v>
      </c>
      <c r="N9" s="38" t="b">
        <v>0</v>
      </c>
      <c r="O9" s="38" t="b">
        <v>0</v>
      </c>
      <c r="P9" s="40" t="b">
        <v>1</v>
      </c>
      <c r="Q9" s="56" t="b">
        <v>0</v>
      </c>
      <c r="R9" s="58" t="b">
        <v>0</v>
      </c>
      <c r="S9" s="61" t="b">
        <v>0</v>
      </c>
      <c r="T9" s="64" t="b">
        <v>0</v>
      </c>
      <c r="U9" s="56" t="b">
        <v>0</v>
      </c>
      <c r="V9" s="39">
        <v>102</v>
      </c>
      <c r="W9" s="39">
        <v>31.7</v>
      </c>
      <c r="X9" s="39">
        <v>10.4</v>
      </c>
      <c r="Y9" s="91"/>
    </row>
    <row r="10" spans="1:25" x14ac:dyDescent="0.35">
      <c r="A10" s="37" t="s">
        <v>117</v>
      </c>
      <c r="B10" s="38" t="b">
        <v>0</v>
      </c>
      <c r="C10" s="38" t="b">
        <v>0</v>
      </c>
      <c r="D10" s="38" t="b">
        <v>0</v>
      </c>
      <c r="E10" s="38" t="b">
        <v>0</v>
      </c>
      <c r="F10" s="51" t="b">
        <v>0</v>
      </c>
      <c r="G10" s="38" t="b">
        <v>0</v>
      </c>
      <c r="H10" s="38" t="b">
        <v>0</v>
      </c>
      <c r="I10" s="51" t="b">
        <v>0</v>
      </c>
      <c r="J10" s="38" t="b">
        <v>0</v>
      </c>
      <c r="K10" s="38" t="b">
        <v>0</v>
      </c>
      <c r="L10" s="38" t="b">
        <v>0</v>
      </c>
      <c r="M10" s="38" t="b">
        <v>0</v>
      </c>
      <c r="N10" s="38" t="b">
        <v>0</v>
      </c>
      <c r="O10" s="38" t="b">
        <v>0</v>
      </c>
      <c r="P10" s="40" t="b">
        <v>1</v>
      </c>
      <c r="Q10" s="56" t="b">
        <v>0</v>
      </c>
      <c r="R10" s="58" t="b">
        <v>0</v>
      </c>
      <c r="S10" s="61" t="b">
        <v>0</v>
      </c>
      <c r="T10" s="64" t="b">
        <v>0</v>
      </c>
      <c r="U10" s="56" t="b">
        <v>0</v>
      </c>
      <c r="V10" s="39">
        <v>100</v>
      </c>
      <c r="W10" s="39">
        <v>39</v>
      </c>
      <c r="X10" s="39">
        <v>0.6</v>
      </c>
      <c r="Y10" s="91"/>
    </row>
    <row r="11" spans="1:25" x14ac:dyDescent="0.35">
      <c r="A11" s="97" t="s">
        <v>81</v>
      </c>
      <c r="B11" s="98"/>
      <c r="C11" s="98"/>
      <c r="D11" s="98"/>
      <c r="E11" s="98"/>
      <c r="F11" s="98"/>
      <c r="G11" s="98"/>
      <c r="H11" s="98"/>
      <c r="I11" s="98"/>
      <c r="J11" s="98"/>
      <c r="K11" s="98"/>
      <c r="L11" s="98"/>
      <c r="M11" s="98"/>
      <c r="N11" s="98"/>
      <c r="O11" s="98"/>
      <c r="P11" s="98"/>
      <c r="Q11" s="98"/>
      <c r="R11" s="98"/>
      <c r="S11" s="98"/>
      <c r="T11" s="98"/>
      <c r="U11" s="98"/>
      <c r="V11" s="98"/>
      <c r="W11" s="98"/>
      <c r="X11" s="98"/>
      <c r="Y11" s="98"/>
    </row>
    <row r="12" spans="1:25" x14ac:dyDescent="0.35">
      <c r="A12" s="37" t="s">
        <v>117</v>
      </c>
      <c r="B12" s="38" t="b">
        <v>0</v>
      </c>
      <c r="C12" s="38" t="b">
        <v>0</v>
      </c>
      <c r="D12" s="38" t="b">
        <v>0</v>
      </c>
      <c r="E12" s="38" t="b">
        <v>0</v>
      </c>
      <c r="F12" s="51" t="b">
        <v>0</v>
      </c>
      <c r="G12" s="38" t="b">
        <v>0</v>
      </c>
      <c r="H12" s="38" t="b">
        <v>0</v>
      </c>
      <c r="I12" s="51" t="b">
        <v>0</v>
      </c>
      <c r="J12" s="38" t="b">
        <v>0</v>
      </c>
      <c r="K12" s="38" t="b">
        <v>0</v>
      </c>
      <c r="L12" s="38" t="b">
        <v>0</v>
      </c>
      <c r="M12" s="38" t="b">
        <v>0</v>
      </c>
      <c r="N12" s="38" t="b">
        <v>0</v>
      </c>
      <c r="O12" s="38" t="b">
        <v>0</v>
      </c>
      <c r="P12" s="40" t="b">
        <v>1</v>
      </c>
      <c r="Q12" s="56" t="b">
        <v>0</v>
      </c>
      <c r="R12" s="58" t="b">
        <v>0</v>
      </c>
      <c r="S12" s="61" t="b">
        <v>0</v>
      </c>
      <c r="T12" s="64" t="b">
        <v>0</v>
      </c>
      <c r="U12" s="56" t="b">
        <v>0</v>
      </c>
      <c r="V12" s="39">
        <v>100</v>
      </c>
      <c r="W12" s="39">
        <v>32</v>
      </c>
      <c r="X12" s="39">
        <v>0.6</v>
      </c>
      <c r="Y12" s="91"/>
    </row>
    <row r="13" spans="1:25" x14ac:dyDescent="0.35">
      <c r="A13" s="37" t="s">
        <v>118</v>
      </c>
      <c r="B13" s="38" t="b">
        <v>0</v>
      </c>
      <c r="C13" s="38" t="b">
        <v>0</v>
      </c>
      <c r="D13" s="38" t="b">
        <v>0</v>
      </c>
      <c r="E13" s="38" t="b">
        <v>0</v>
      </c>
      <c r="F13" s="51" t="b">
        <v>0</v>
      </c>
      <c r="G13" s="38" t="b">
        <v>0</v>
      </c>
      <c r="H13" s="38" t="b">
        <v>0</v>
      </c>
      <c r="I13" s="51" t="b">
        <v>0</v>
      </c>
      <c r="J13" s="38" t="b">
        <v>0</v>
      </c>
      <c r="K13" s="38" t="b">
        <v>0</v>
      </c>
      <c r="L13" s="38" t="b">
        <v>0</v>
      </c>
      <c r="M13" s="38" t="b">
        <v>0</v>
      </c>
      <c r="N13" s="38" t="b">
        <v>0</v>
      </c>
      <c r="O13" s="38" t="b">
        <v>0</v>
      </c>
      <c r="P13" s="40" t="b">
        <v>1</v>
      </c>
      <c r="Q13" s="56" t="b">
        <v>0</v>
      </c>
      <c r="R13" s="58" t="b">
        <v>0</v>
      </c>
      <c r="S13" s="61" t="b">
        <v>0</v>
      </c>
      <c r="T13" s="64" t="b">
        <v>0</v>
      </c>
      <c r="U13" s="56" t="b">
        <v>0</v>
      </c>
      <c r="V13" s="39">
        <v>36</v>
      </c>
      <c r="W13" s="39">
        <v>17.7</v>
      </c>
      <c r="X13" s="39">
        <v>11.2</v>
      </c>
      <c r="Y13" s="91"/>
    </row>
    <row r="14" spans="1:25" x14ac:dyDescent="0.35">
      <c r="A14" s="37" t="s">
        <v>116</v>
      </c>
      <c r="B14" s="38" t="b">
        <v>0</v>
      </c>
      <c r="C14" s="38" t="b">
        <v>0</v>
      </c>
      <c r="D14" s="38" t="b">
        <v>0</v>
      </c>
      <c r="E14" s="38" t="b">
        <v>0</v>
      </c>
      <c r="F14" s="51" t="b">
        <v>0</v>
      </c>
      <c r="G14" s="38" t="b">
        <v>0</v>
      </c>
      <c r="H14" s="38" t="b">
        <v>0</v>
      </c>
      <c r="I14" s="51" t="b">
        <v>0</v>
      </c>
      <c r="J14" s="38" t="b">
        <v>0</v>
      </c>
      <c r="K14" s="38" t="b">
        <v>0</v>
      </c>
      <c r="L14" s="38" t="b">
        <v>0</v>
      </c>
      <c r="M14" s="38" t="b">
        <v>0</v>
      </c>
      <c r="N14" s="38" t="b">
        <v>0</v>
      </c>
      <c r="O14" s="38" t="b">
        <v>0</v>
      </c>
      <c r="P14" s="40" t="b">
        <v>1</v>
      </c>
      <c r="Q14" s="56" t="b">
        <v>0</v>
      </c>
      <c r="R14" s="58" t="b">
        <v>0</v>
      </c>
      <c r="S14" s="61" t="b">
        <v>0</v>
      </c>
      <c r="T14" s="64" t="b">
        <v>0</v>
      </c>
      <c r="U14" s="56" t="b">
        <v>0</v>
      </c>
      <c r="V14" s="39">
        <v>102</v>
      </c>
      <c r="W14" s="39">
        <v>31.7</v>
      </c>
      <c r="X14" s="39">
        <v>10.4</v>
      </c>
      <c r="Y14" s="91"/>
    </row>
    <row r="15" spans="1:25" x14ac:dyDescent="0.35">
      <c r="A15" s="37" t="s">
        <v>119</v>
      </c>
      <c r="B15" s="38" t="b">
        <v>0</v>
      </c>
      <c r="C15" s="38" t="b">
        <v>0</v>
      </c>
      <c r="D15" s="38" t="b">
        <v>0</v>
      </c>
      <c r="E15" s="38" t="b">
        <v>0</v>
      </c>
      <c r="F15" s="51" t="b">
        <v>0</v>
      </c>
      <c r="G15" s="38" t="b">
        <v>0</v>
      </c>
      <c r="H15" s="38" t="b">
        <v>0</v>
      </c>
      <c r="I15" s="51" t="b">
        <v>0</v>
      </c>
      <c r="J15" s="38" t="b">
        <v>0</v>
      </c>
      <c r="K15" s="38" t="b">
        <v>0</v>
      </c>
      <c r="L15" s="38" t="b">
        <v>0</v>
      </c>
      <c r="M15" s="38" t="b">
        <v>0</v>
      </c>
      <c r="N15" s="38" t="b">
        <v>0</v>
      </c>
      <c r="O15" s="38" t="b">
        <v>0</v>
      </c>
      <c r="P15" s="40" t="b">
        <v>1</v>
      </c>
      <c r="Q15" s="56" t="b">
        <v>0</v>
      </c>
      <c r="R15" s="58" t="b">
        <v>0</v>
      </c>
      <c r="S15" s="61" t="b">
        <v>0</v>
      </c>
      <c r="T15" s="64" t="b">
        <v>0</v>
      </c>
      <c r="U15" s="56" t="b">
        <v>0</v>
      </c>
      <c r="V15" s="39">
        <v>51</v>
      </c>
      <c r="W15" s="39">
        <v>28.6</v>
      </c>
      <c r="X15" s="39">
        <v>2.9</v>
      </c>
      <c r="Y15" s="91"/>
    </row>
    <row r="16" spans="1:25" x14ac:dyDescent="0.35">
      <c r="A16" s="37" t="s">
        <v>120</v>
      </c>
      <c r="B16" s="38" t="b">
        <v>0</v>
      </c>
      <c r="C16" s="38" t="b">
        <v>0</v>
      </c>
      <c r="D16" s="38" t="b">
        <v>0</v>
      </c>
      <c r="E16" s="38" t="b">
        <v>0</v>
      </c>
      <c r="F16" s="51" t="b">
        <v>0</v>
      </c>
      <c r="G16" s="38" t="b">
        <v>1</v>
      </c>
      <c r="H16" s="38" t="b">
        <v>0</v>
      </c>
      <c r="I16" s="51" t="b">
        <v>0</v>
      </c>
      <c r="J16" s="38" t="b">
        <v>0</v>
      </c>
      <c r="K16" s="38" t="b">
        <v>0</v>
      </c>
      <c r="L16" s="38" t="b">
        <v>0</v>
      </c>
      <c r="M16" s="38" t="b">
        <v>0</v>
      </c>
      <c r="N16" s="38" t="b">
        <v>0</v>
      </c>
      <c r="O16" s="38" t="b">
        <v>0</v>
      </c>
      <c r="P16" s="40" t="b">
        <v>0</v>
      </c>
      <c r="Q16" s="56" t="b">
        <v>0</v>
      </c>
      <c r="R16" s="58" t="b">
        <v>0</v>
      </c>
      <c r="S16" s="61" t="b">
        <v>0</v>
      </c>
      <c r="T16" s="64" t="b">
        <v>0</v>
      </c>
      <c r="U16" s="56" t="b">
        <v>0</v>
      </c>
      <c r="V16" s="39">
        <v>80</v>
      </c>
      <c r="W16" s="39">
        <v>9</v>
      </c>
      <c r="X16" s="39">
        <v>1.4</v>
      </c>
      <c r="Y16" s="91"/>
    </row>
    <row r="17" spans="1:27" x14ac:dyDescent="0.35">
      <c r="A17" s="37" t="s">
        <v>114</v>
      </c>
      <c r="B17" s="38" t="b">
        <v>0</v>
      </c>
      <c r="C17" s="38" t="b">
        <v>0</v>
      </c>
      <c r="D17" s="38" t="b">
        <v>0</v>
      </c>
      <c r="E17" s="38" t="b">
        <v>0</v>
      </c>
      <c r="F17" s="51" t="b">
        <v>0</v>
      </c>
      <c r="G17" s="38" t="b">
        <v>0</v>
      </c>
      <c r="H17" s="38" t="b">
        <v>0</v>
      </c>
      <c r="I17" s="51" t="b">
        <v>0</v>
      </c>
      <c r="J17" s="38" t="b">
        <v>0</v>
      </c>
      <c r="K17" s="38" t="b">
        <v>0</v>
      </c>
      <c r="L17" s="38" t="b">
        <v>0</v>
      </c>
      <c r="M17" s="38" t="b">
        <v>0</v>
      </c>
      <c r="N17" s="38" t="b">
        <v>0</v>
      </c>
      <c r="O17" s="38" t="b">
        <v>0</v>
      </c>
      <c r="P17" s="40" t="b">
        <v>1</v>
      </c>
      <c r="Q17" s="56" t="b">
        <v>0</v>
      </c>
      <c r="R17" s="58" t="b">
        <v>0</v>
      </c>
      <c r="S17" s="61" t="b">
        <v>0</v>
      </c>
      <c r="T17" s="64" t="b">
        <v>0</v>
      </c>
      <c r="U17" s="56" t="b">
        <v>0</v>
      </c>
      <c r="V17" s="39">
        <v>48</v>
      </c>
      <c r="W17" s="39">
        <v>29.1</v>
      </c>
      <c r="X17" s="39">
        <v>7.1</v>
      </c>
      <c r="Y17" s="91"/>
    </row>
    <row r="18" spans="1:27" x14ac:dyDescent="0.35">
      <c r="A18" s="97" t="s">
        <v>96</v>
      </c>
      <c r="B18" s="98"/>
      <c r="C18" s="98"/>
      <c r="D18" s="98"/>
      <c r="E18" s="98"/>
      <c r="F18" s="98"/>
      <c r="G18" s="98"/>
      <c r="H18" s="98"/>
      <c r="I18" s="98"/>
      <c r="J18" s="98"/>
      <c r="K18" s="98"/>
      <c r="L18" s="98"/>
      <c r="M18" s="98"/>
      <c r="N18" s="98"/>
      <c r="O18" s="98"/>
      <c r="P18" s="98"/>
      <c r="Q18" s="98"/>
      <c r="R18" s="98"/>
      <c r="S18" s="98"/>
      <c r="T18" s="98"/>
      <c r="U18" s="98"/>
      <c r="V18" s="98"/>
      <c r="W18" s="98"/>
      <c r="X18" s="98"/>
      <c r="Y18" s="98"/>
    </row>
    <row r="19" spans="1:27" x14ac:dyDescent="0.35">
      <c r="A19" s="37" t="s">
        <v>119</v>
      </c>
      <c r="B19" s="38" t="b">
        <v>0</v>
      </c>
      <c r="C19" s="38" t="b">
        <v>0</v>
      </c>
      <c r="D19" s="38" t="b">
        <v>0</v>
      </c>
      <c r="E19" s="38" t="b">
        <v>0</v>
      </c>
      <c r="F19" s="51" t="b">
        <v>0</v>
      </c>
      <c r="G19" s="38" t="b">
        <v>0</v>
      </c>
      <c r="H19" s="38" t="b">
        <v>0</v>
      </c>
      <c r="I19" s="51" t="b">
        <v>0</v>
      </c>
      <c r="J19" s="38" t="b">
        <v>0</v>
      </c>
      <c r="K19" s="38" t="b">
        <v>0</v>
      </c>
      <c r="L19" s="38" t="b">
        <v>0</v>
      </c>
      <c r="M19" s="38" t="b">
        <v>0</v>
      </c>
      <c r="N19" s="38" t="b">
        <v>0</v>
      </c>
      <c r="O19" s="38" t="b">
        <v>0</v>
      </c>
      <c r="P19" s="40" t="b">
        <v>1</v>
      </c>
      <c r="Q19" s="56" t="b">
        <v>0</v>
      </c>
      <c r="R19" s="58" t="b">
        <v>0</v>
      </c>
      <c r="S19" s="61" t="b">
        <v>0</v>
      </c>
      <c r="T19" s="64" t="b">
        <v>0</v>
      </c>
      <c r="U19" s="56" t="b">
        <v>0</v>
      </c>
      <c r="V19" s="39">
        <v>51</v>
      </c>
      <c r="W19" s="39">
        <v>28.6</v>
      </c>
      <c r="X19" s="39">
        <v>2.9</v>
      </c>
      <c r="Y19" s="91"/>
    </row>
    <row r="20" spans="1:27" x14ac:dyDescent="0.35">
      <c r="A20" s="37" t="s">
        <v>122</v>
      </c>
      <c r="B20" s="38" t="b">
        <v>0</v>
      </c>
      <c r="C20" s="38" t="b">
        <v>0</v>
      </c>
      <c r="D20" s="38" t="b">
        <v>0</v>
      </c>
      <c r="E20" s="38" t="b">
        <v>0</v>
      </c>
      <c r="F20" s="51" t="b">
        <v>0</v>
      </c>
      <c r="G20" s="38" t="b">
        <v>0</v>
      </c>
      <c r="H20" s="38" t="b">
        <v>0</v>
      </c>
      <c r="I20" s="51" t="b">
        <v>0</v>
      </c>
      <c r="J20" s="38" t="b">
        <v>0</v>
      </c>
      <c r="K20" s="38" t="b">
        <v>0</v>
      </c>
      <c r="L20" s="38" t="b">
        <v>0</v>
      </c>
      <c r="M20" s="38" t="b">
        <v>1</v>
      </c>
      <c r="N20" s="38" t="b">
        <v>0</v>
      </c>
      <c r="O20" s="38" t="b">
        <v>0</v>
      </c>
      <c r="P20" s="40" t="b">
        <v>0</v>
      </c>
      <c r="Q20" s="56" t="b">
        <v>0</v>
      </c>
      <c r="R20" s="58" t="b">
        <v>0</v>
      </c>
      <c r="S20" s="61" t="b">
        <v>0</v>
      </c>
      <c r="T20" s="64" t="b">
        <v>0</v>
      </c>
      <c r="U20" s="56" t="b">
        <v>0</v>
      </c>
      <c r="V20" s="39">
        <v>142</v>
      </c>
      <c r="W20" s="39">
        <v>11</v>
      </c>
      <c r="X20" s="39">
        <v>10.6</v>
      </c>
      <c r="Y20" s="91"/>
    </row>
    <row r="21" spans="1:27" x14ac:dyDescent="0.35">
      <c r="A21" s="37" t="s">
        <v>114</v>
      </c>
      <c r="B21" s="38" t="b">
        <v>0</v>
      </c>
      <c r="C21" s="38" t="b">
        <v>0</v>
      </c>
      <c r="D21" s="38" t="b">
        <v>0</v>
      </c>
      <c r="E21" s="38" t="b">
        <v>0</v>
      </c>
      <c r="F21" s="51" t="b">
        <v>0</v>
      </c>
      <c r="G21" s="38" t="b">
        <v>0</v>
      </c>
      <c r="H21" s="38" t="b">
        <v>0</v>
      </c>
      <c r="I21" s="51" t="b">
        <v>0</v>
      </c>
      <c r="J21" s="38" t="b">
        <v>0</v>
      </c>
      <c r="K21" s="38" t="b">
        <v>0</v>
      </c>
      <c r="L21" s="38" t="b">
        <v>0</v>
      </c>
      <c r="M21" s="38" t="b">
        <v>0</v>
      </c>
      <c r="N21" s="38" t="b">
        <v>0</v>
      </c>
      <c r="O21" s="38" t="b">
        <v>0</v>
      </c>
      <c r="P21" s="40" t="b">
        <v>1</v>
      </c>
      <c r="Q21" s="56" t="b">
        <v>0</v>
      </c>
      <c r="R21" s="58" t="b">
        <v>0</v>
      </c>
      <c r="S21" s="61" t="b">
        <v>0</v>
      </c>
      <c r="T21" s="64" t="b">
        <v>0</v>
      </c>
      <c r="U21" s="56" t="b">
        <v>0</v>
      </c>
      <c r="V21" s="39">
        <v>48</v>
      </c>
      <c r="W21" s="39">
        <v>29.1</v>
      </c>
      <c r="X21" s="39">
        <v>7.1</v>
      </c>
      <c r="Y21" s="91"/>
    </row>
    <row r="22" spans="1:27" x14ac:dyDescent="0.35">
      <c r="A22" s="37" t="s">
        <v>120</v>
      </c>
      <c r="B22" s="38" t="b">
        <v>0</v>
      </c>
      <c r="C22" s="38" t="b">
        <v>0</v>
      </c>
      <c r="D22" s="38" t="b">
        <v>0</v>
      </c>
      <c r="E22" s="38" t="b">
        <v>0</v>
      </c>
      <c r="F22" s="51" t="b">
        <v>0</v>
      </c>
      <c r="G22" s="38" t="b">
        <v>0</v>
      </c>
      <c r="H22" s="38" t="b">
        <v>1</v>
      </c>
      <c r="I22" s="51" t="b">
        <v>0</v>
      </c>
      <c r="J22" s="38" t="b">
        <v>0</v>
      </c>
      <c r="K22" s="38" t="b">
        <v>0</v>
      </c>
      <c r="L22" s="38" t="b">
        <v>0</v>
      </c>
      <c r="M22" s="38" t="b">
        <v>0</v>
      </c>
      <c r="N22" s="38" t="b">
        <v>0</v>
      </c>
      <c r="O22" s="38" t="b">
        <v>0</v>
      </c>
      <c r="P22" s="40" t="b">
        <v>0</v>
      </c>
      <c r="Q22" s="56" t="b">
        <v>0</v>
      </c>
      <c r="R22" s="58" t="b">
        <v>0</v>
      </c>
      <c r="S22" s="61" t="b">
        <v>0</v>
      </c>
      <c r="T22" s="64" t="b">
        <v>0</v>
      </c>
      <c r="U22" s="56" t="b">
        <v>0</v>
      </c>
      <c r="V22" s="39">
        <v>80</v>
      </c>
      <c r="W22" s="39">
        <v>9</v>
      </c>
      <c r="X22" s="39">
        <v>1.4</v>
      </c>
      <c r="Y22" s="91"/>
    </row>
    <row r="23" spans="1:27" x14ac:dyDescent="0.35">
      <c r="A23" s="37" t="s">
        <v>114</v>
      </c>
      <c r="B23" s="38" t="b">
        <v>0</v>
      </c>
      <c r="C23" s="38" t="b">
        <v>0</v>
      </c>
      <c r="D23" s="38" t="b">
        <v>0</v>
      </c>
      <c r="E23" s="38" t="b">
        <v>0</v>
      </c>
      <c r="F23" s="51" t="b">
        <v>0</v>
      </c>
      <c r="G23" s="38" t="b">
        <v>0</v>
      </c>
      <c r="H23" s="38" t="b">
        <v>0</v>
      </c>
      <c r="I23" s="51" t="b">
        <v>0</v>
      </c>
      <c r="J23" s="38" t="b">
        <v>0</v>
      </c>
      <c r="K23" s="38" t="b">
        <v>0</v>
      </c>
      <c r="L23" s="38" t="b">
        <v>0</v>
      </c>
      <c r="M23" s="38" t="b">
        <v>0</v>
      </c>
      <c r="N23" s="38" t="b">
        <v>0</v>
      </c>
      <c r="O23" s="38" t="b">
        <v>0</v>
      </c>
      <c r="P23" s="40" t="b">
        <v>1</v>
      </c>
      <c r="Q23" s="56" t="b">
        <v>0</v>
      </c>
      <c r="R23" s="58" t="b">
        <v>0</v>
      </c>
      <c r="S23" s="61" t="b">
        <v>0</v>
      </c>
      <c r="T23" s="64" t="b">
        <v>0</v>
      </c>
      <c r="U23" s="56" t="b">
        <v>0</v>
      </c>
      <c r="V23" s="39">
        <v>48</v>
      </c>
      <c r="W23" s="39">
        <v>29.1</v>
      </c>
      <c r="X23" s="39">
        <v>7.1</v>
      </c>
      <c r="Y23" s="91"/>
    </row>
    <row r="24" spans="1:27" x14ac:dyDescent="0.35">
      <c r="A24" s="37" t="s">
        <v>118</v>
      </c>
      <c r="B24" s="38" t="b">
        <v>0</v>
      </c>
      <c r="C24" s="38" t="b">
        <v>0</v>
      </c>
      <c r="D24" s="38" t="b">
        <v>0</v>
      </c>
      <c r="E24" s="38" t="b">
        <v>0</v>
      </c>
      <c r="F24" s="51" t="b">
        <v>0</v>
      </c>
      <c r="G24" s="38" t="b">
        <v>0</v>
      </c>
      <c r="H24" s="38" t="b">
        <v>0</v>
      </c>
      <c r="I24" s="51" t="b">
        <v>0</v>
      </c>
      <c r="J24" s="38" t="b">
        <v>0</v>
      </c>
      <c r="K24" s="38" t="b">
        <v>0</v>
      </c>
      <c r="L24" s="38" t="b">
        <v>0</v>
      </c>
      <c r="M24" s="38" t="b">
        <v>0</v>
      </c>
      <c r="N24" s="38" t="b">
        <v>0</v>
      </c>
      <c r="O24" s="38" t="b">
        <v>0</v>
      </c>
      <c r="P24" s="40" t="b">
        <v>1</v>
      </c>
      <c r="Q24" s="56" t="b">
        <v>0</v>
      </c>
      <c r="R24" s="58" t="b">
        <v>0</v>
      </c>
      <c r="S24" s="61" t="b">
        <v>0</v>
      </c>
      <c r="T24" s="64" t="b">
        <v>0</v>
      </c>
      <c r="U24" s="56" t="b">
        <v>0</v>
      </c>
      <c r="V24" s="39">
        <v>36</v>
      </c>
      <c r="W24" s="39">
        <v>17.7</v>
      </c>
      <c r="X24" s="39">
        <v>11.2</v>
      </c>
      <c r="Y24" s="91"/>
    </row>
    <row r="25" spans="1:27" x14ac:dyDescent="0.35">
      <c r="A25" s="97" t="s">
        <v>208</v>
      </c>
      <c r="B25" s="98"/>
      <c r="C25" s="98"/>
      <c r="D25" s="98"/>
      <c r="E25" s="98"/>
      <c r="F25" s="98"/>
      <c r="G25" s="98"/>
      <c r="H25" s="98"/>
      <c r="I25" s="98"/>
      <c r="J25" s="98"/>
      <c r="K25" s="98"/>
      <c r="L25" s="98"/>
      <c r="M25" s="98"/>
      <c r="N25" s="98"/>
      <c r="O25" s="98"/>
      <c r="P25" s="98"/>
      <c r="Q25" s="98"/>
      <c r="R25" s="98"/>
      <c r="S25" s="98"/>
      <c r="T25" s="98"/>
      <c r="U25" s="98"/>
      <c r="V25" s="98"/>
      <c r="W25" s="98"/>
      <c r="X25" s="98"/>
      <c r="Y25" s="98"/>
    </row>
    <row r="26" spans="1:27" x14ac:dyDescent="0.35">
      <c r="A26" s="37" t="s">
        <v>112</v>
      </c>
      <c r="B26" s="38" t="b">
        <v>0</v>
      </c>
      <c r="C26" s="38" t="b">
        <v>0</v>
      </c>
      <c r="D26" s="38" t="b">
        <v>0</v>
      </c>
      <c r="E26" s="38" t="b">
        <v>0</v>
      </c>
      <c r="F26" s="51" t="b">
        <v>0</v>
      </c>
      <c r="G26" s="38" t="b">
        <v>0</v>
      </c>
      <c r="H26" s="38" t="b">
        <v>0</v>
      </c>
      <c r="I26" s="51" t="b">
        <v>0</v>
      </c>
      <c r="J26" s="38" t="b">
        <v>0</v>
      </c>
      <c r="K26" s="38" t="b">
        <v>0</v>
      </c>
      <c r="L26" s="38" t="b">
        <v>0</v>
      </c>
      <c r="M26" s="38" t="b">
        <v>0</v>
      </c>
      <c r="N26" s="38" t="b">
        <v>0</v>
      </c>
      <c r="O26" s="38" t="b">
        <v>0</v>
      </c>
      <c r="P26" s="40" t="b">
        <v>1</v>
      </c>
      <c r="Q26" s="56" t="b">
        <v>0</v>
      </c>
      <c r="R26" s="58" t="b">
        <v>1</v>
      </c>
      <c r="S26" s="61" t="b">
        <v>1</v>
      </c>
      <c r="T26" s="64" t="b">
        <v>1</v>
      </c>
      <c r="U26" s="56" t="b">
        <v>0</v>
      </c>
      <c r="V26" s="39">
        <v>250</v>
      </c>
      <c r="W26" s="39">
        <v>56.5</v>
      </c>
      <c r="X26" s="39">
        <v>0.5</v>
      </c>
      <c r="Y26" s="91"/>
    </row>
    <row r="27" spans="1:27" x14ac:dyDescent="0.35">
      <c r="A27" s="37" t="s">
        <v>111</v>
      </c>
      <c r="B27" s="38" t="b">
        <v>1</v>
      </c>
      <c r="C27" s="38" t="b">
        <v>0</v>
      </c>
      <c r="D27" s="38" t="b">
        <v>0</v>
      </c>
      <c r="E27" s="38" t="b">
        <v>0</v>
      </c>
      <c r="F27" s="51" t="b">
        <v>0</v>
      </c>
      <c r="G27" s="38" t="b">
        <v>1</v>
      </c>
      <c r="H27" s="38" t="b">
        <v>0</v>
      </c>
      <c r="I27" s="51" t="b">
        <v>0</v>
      </c>
      <c r="J27" s="38" t="b">
        <v>0</v>
      </c>
      <c r="K27" s="38" t="b">
        <v>0</v>
      </c>
      <c r="L27" s="38" t="b">
        <v>0</v>
      </c>
      <c r="M27" s="38" t="b">
        <v>0</v>
      </c>
      <c r="N27" s="38" t="b">
        <v>0</v>
      </c>
      <c r="O27" s="38" t="b">
        <v>0</v>
      </c>
      <c r="P27" s="40" t="b">
        <v>0</v>
      </c>
      <c r="Q27" s="56" t="b">
        <v>0</v>
      </c>
      <c r="R27" s="58" t="b">
        <v>1</v>
      </c>
      <c r="S27" s="61" t="b">
        <v>1</v>
      </c>
      <c r="T27" s="64" t="b">
        <v>1</v>
      </c>
      <c r="U27" s="56" t="b">
        <v>0</v>
      </c>
      <c r="V27" s="39">
        <v>59</v>
      </c>
      <c r="W27" s="39">
        <v>20.9</v>
      </c>
      <c r="X27" s="39">
        <v>6.4</v>
      </c>
      <c r="Y27" s="91"/>
    </row>
    <row r="28" spans="1:27" x14ac:dyDescent="0.35">
      <c r="A28" s="37" t="s">
        <v>232</v>
      </c>
      <c r="B28" s="38" t="b">
        <v>0</v>
      </c>
      <c r="C28" s="38" t="b">
        <v>0</v>
      </c>
      <c r="D28" s="38" t="b">
        <v>0</v>
      </c>
      <c r="E28" s="38" t="b">
        <v>0</v>
      </c>
      <c r="F28" s="51" t="b">
        <v>0</v>
      </c>
      <c r="G28" s="38" t="b">
        <v>0</v>
      </c>
      <c r="H28" s="38" t="b">
        <v>0</v>
      </c>
      <c r="I28" s="51" t="b">
        <v>0</v>
      </c>
      <c r="J28" s="38" t="b">
        <v>0</v>
      </c>
      <c r="K28" s="38" t="b">
        <v>0</v>
      </c>
      <c r="L28" s="38" t="b">
        <v>0</v>
      </c>
      <c r="M28" s="38" t="b">
        <v>0</v>
      </c>
      <c r="N28" s="38" t="b">
        <v>0</v>
      </c>
      <c r="O28" s="38" t="b">
        <v>0</v>
      </c>
      <c r="P28" s="40" t="b">
        <v>1</v>
      </c>
      <c r="Q28" s="56" t="b">
        <v>0</v>
      </c>
      <c r="R28" s="58" t="b">
        <v>1</v>
      </c>
      <c r="S28" s="61" t="b">
        <v>1</v>
      </c>
      <c r="T28" s="64" t="b">
        <v>1</v>
      </c>
      <c r="U28" s="56" t="b">
        <v>0</v>
      </c>
      <c r="V28" s="39">
        <v>59</v>
      </c>
      <c r="W28" s="39">
        <v>24.2</v>
      </c>
      <c r="X28" s="39">
        <v>3.2</v>
      </c>
      <c r="Y28" s="91"/>
    </row>
    <row r="29" spans="1:27" x14ac:dyDescent="0.35">
      <c r="A29" s="37" t="s">
        <v>115</v>
      </c>
      <c r="B29" s="38" t="b">
        <v>1</v>
      </c>
      <c r="C29" s="38" t="b">
        <v>0</v>
      </c>
      <c r="D29" s="38" t="b">
        <v>0</v>
      </c>
      <c r="E29" s="38" t="b">
        <v>0</v>
      </c>
      <c r="F29" s="51" t="b">
        <v>0</v>
      </c>
      <c r="G29" s="38" t="b">
        <v>1</v>
      </c>
      <c r="H29" s="38" t="b">
        <v>0</v>
      </c>
      <c r="I29" s="51" t="b">
        <v>0</v>
      </c>
      <c r="J29" s="38" t="b">
        <v>0</v>
      </c>
      <c r="K29" s="38" t="b">
        <v>0</v>
      </c>
      <c r="L29" s="38" t="b">
        <v>0</v>
      </c>
      <c r="M29" s="38" t="b">
        <v>0</v>
      </c>
      <c r="N29" s="38" t="b">
        <v>0</v>
      </c>
      <c r="O29" s="38" t="b">
        <v>0</v>
      </c>
      <c r="P29" s="40" t="b">
        <v>0</v>
      </c>
      <c r="Q29" s="56" t="b">
        <v>0</v>
      </c>
      <c r="R29" s="58" t="b">
        <v>1</v>
      </c>
      <c r="S29" s="61" t="b">
        <v>1</v>
      </c>
      <c r="T29" s="64" t="b">
        <v>1</v>
      </c>
      <c r="U29" s="56" t="b">
        <v>0</v>
      </c>
      <c r="V29" s="39">
        <v>63</v>
      </c>
      <c r="W29" s="39">
        <v>24.7</v>
      </c>
      <c r="X29" s="39">
        <v>6.6</v>
      </c>
      <c r="Y29" s="91"/>
    </row>
    <row r="30" spans="1:27" x14ac:dyDescent="0.35">
      <c r="A30" s="37" t="s">
        <v>52</v>
      </c>
      <c r="B30" s="38" t="b">
        <v>0</v>
      </c>
      <c r="C30" s="38" t="b">
        <v>0</v>
      </c>
      <c r="D30" s="38" t="b">
        <v>0</v>
      </c>
      <c r="E30" s="38" t="b">
        <v>0</v>
      </c>
      <c r="F30" s="51" t="b">
        <v>0</v>
      </c>
      <c r="G30" s="38" t="b">
        <v>0</v>
      </c>
      <c r="H30" s="38" t="b">
        <v>0</v>
      </c>
      <c r="I30" s="51" t="b">
        <v>0</v>
      </c>
      <c r="J30" s="38" t="b">
        <v>0</v>
      </c>
      <c r="K30" s="38" t="b">
        <v>0</v>
      </c>
      <c r="L30" s="38" t="b">
        <v>0</v>
      </c>
      <c r="M30" s="38" t="b">
        <v>0</v>
      </c>
      <c r="N30" s="38" t="b">
        <v>0</v>
      </c>
      <c r="O30" s="38" t="b">
        <v>0</v>
      </c>
      <c r="P30" s="40" t="b">
        <v>1</v>
      </c>
      <c r="Q30" s="56" t="b">
        <v>0</v>
      </c>
      <c r="R30" s="58" t="b">
        <v>0</v>
      </c>
      <c r="S30" s="61" t="b">
        <v>0</v>
      </c>
      <c r="T30" s="64" t="b">
        <v>0</v>
      </c>
      <c r="U30" s="56" t="b">
        <v>0</v>
      </c>
      <c r="V30" s="48">
        <v>50</v>
      </c>
      <c r="W30" s="79">
        <v>0.2</v>
      </c>
      <c r="X30" s="80">
        <v>1.3</v>
      </c>
      <c r="Y30" s="91"/>
      <c r="Z30" s="93"/>
      <c r="AA30" s="94"/>
    </row>
    <row r="31" spans="1:27" x14ac:dyDescent="0.35">
      <c r="A31" s="37" t="s">
        <v>53</v>
      </c>
      <c r="B31" s="38" t="b">
        <v>0</v>
      </c>
      <c r="C31" s="38" t="b">
        <v>0</v>
      </c>
      <c r="D31" s="38" t="b">
        <v>1</v>
      </c>
      <c r="E31" s="38" t="b">
        <v>1</v>
      </c>
      <c r="F31" s="51" t="b">
        <v>0</v>
      </c>
      <c r="G31" s="38" t="b">
        <v>0</v>
      </c>
      <c r="H31" s="38" t="b">
        <v>0</v>
      </c>
      <c r="I31" s="51" t="b">
        <v>0</v>
      </c>
      <c r="J31" s="38" t="b">
        <v>0</v>
      </c>
      <c r="K31" s="38" t="b">
        <v>0</v>
      </c>
      <c r="L31" s="38" t="b">
        <v>0</v>
      </c>
      <c r="M31" s="38" t="b">
        <v>0</v>
      </c>
      <c r="N31" s="38" t="b">
        <v>0</v>
      </c>
      <c r="O31" s="38" t="b">
        <v>0</v>
      </c>
      <c r="P31" s="40" t="b">
        <v>0</v>
      </c>
      <c r="Q31" s="56" t="b">
        <v>0</v>
      </c>
      <c r="R31" s="58" t="b">
        <v>0</v>
      </c>
      <c r="S31" s="61" t="b">
        <v>0</v>
      </c>
      <c r="T31" s="64" t="b">
        <v>1</v>
      </c>
      <c r="U31" s="56" t="b">
        <v>0</v>
      </c>
      <c r="V31" s="48">
        <v>70</v>
      </c>
      <c r="W31" s="79">
        <v>0.7</v>
      </c>
      <c r="X31" s="80">
        <v>13.6</v>
      </c>
      <c r="Y31" s="91"/>
      <c r="Z31" s="93"/>
      <c r="AA31" s="94"/>
    </row>
    <row r="32" spans="1:27" x14ac:dyDescent="0.35">
      <c r="A32" s="37" t="s">
        <v>233</v>
      </c>
      <c r="B32" s="38" t="b">
        <v>0</v>
      </c>
      <c r="C32" s="38" t="b">
        <v>0</v>
      </c>
      <c r="D32" s="38" t="b">
        <v>1</v>
      </c>
      <c r="E32" s="38" t="b">
        <v>0</v>
      </c>
      <c r="F32" s="51" t="b">
        <v>0</v>
      </c>
      <c r="G32" s="38" t="b">
        <v>1</v>
      </c>
      <c r="H32" s="38" t="b">
        <v>1</v>
      </c>
      <c r="I32" s="51" t="b">
        <v>0</v>
      </c>
      <c r="J32" s="38" t="b">
        <v>0</v>
      </c>
      <c r="K32" s="38" t="b">
        <v>1</v>
      </c>
      <c r="L32" s="38" t="b">
        <v>1</v>
      </c>
      <c r="M32" s="38" t="b">
        <v>0</v>
      </c>
      <c r="N32" s="38" t="b">
        <v>0</v>
      </c>
      <c r="O32" s="38" t="b">
        <v>0</v>
      </c>
      <c r="P32" s="40" t="b">
        <v>0</v>
      </c>
      <c r="Q32" s="56" t="b">
        <v>0</v>
      </c>
      <c r="R32" s="58" t="b">
        <v>1</v>
      </c>
      <c r="S32" s="61" t="b">
        <v>0</v>
      </c>
      <c r="T32" s="64" t="b">
        <v>1</v>
      </c>
      <c r="U32" s="56" t="b">
        <v>0</v>
      </c>
      <c r="V32" s="39">
        <v>75</v>
      </c>
      <c r="W32" s="39">
        <v>3.5</v>
      </c>
      <c r="X32" s="39">
        <v>5.3</v>
      </c>
      <c r="Y32" s="91"/>
    </row>
    <row r="33" spans="1:27" x14ac:dyDescent="0.35">
      <c r="A33" s="37" t="s">
        <v>54</v>
      </c>
      <c r="B33" s="38" t="b">
        <v>0</v>
      </c>
      <c r="C33" s="38" t="b">
        <v>0</v>
      </c>
      <c r="D33" s="38" t="b">
        <v>0</v>
      </c>
      <c r="E33" s="38" t="b">
        <v>0</v>
      </c>
      <c r="F33" s="51" t="b">
        <v>0</v>
      </c>
      <c r="G33" s="38" t="b">
        <v>0</v>
      </c>
      <c r="H33" s="38" t="b">
        <v>1</v>
      </c>
      <c r="I33" s="51" t="b">
        <v>0</v>
      </c>
      <c r="J33" s="38" t="b">
        <v>0</v>
      </c>
      <c r="K33" s="38" t="b">
        <v>0</v>
      </c>
      <c r="L33" s="38" t="b">
        <v>0</v>
      </c>
      <c r="M33" s="38" t="b">
        <v>0</v>
      </c>
      <c r="N33" s="38" t="b">
        <v>0</v>
      </c>
      <c r="O33" s="38" t="b">
        <v>0</v>
      </c>
      <c r="P33" s="40" t="b">
        <v>0</v>
      </c>
      <c r="Q33" s="56" t="b">
        <v>0</v>
      </c>
      <c r="R33" s="58" t="b">
        <v>1</v>
      </c>
      <c r="S33" s="61" t="b">
        <v>0</v>
      </c>
      <c r="T33" s="64" t="b">
        <v>1</v>
      </c>
      <c r="U33" s="56" t="b">
        <v>0</v>
      </c>
      <c r="V33" s="48">
        <v>25</v>
      </c>
      <c r="W33" s="79">
        <v>0</v>
      </c>
      <c r="X33" s="80">
        <v>8.6999999999999993</v>
      </c>
      <c r="Y33" s="91"/>
      <c r="Z33" s="93"/>
      <c r="AA33" s="94"/>
    </row>
    <row r="34" spans="1:27" x14ac:dyDescent="0.35">
      <c r="A34" s="37" t="s">
        <v>234</v>
      </c>
      <c r="B34" s="38" t="b">
        <v>0</v>
      </c>
      <c r="C34" s="38" t="b">
        <v>0</v>
      </c>
      <c r="D34" s="38" t="b">
        <v>0</v>
      </c>
      <c r="E34" s="38" t="b">
        <v>1</v>
      </c>
      <c r="F34" s="51" t="b">
        <v>0</v>
      </c>
      <c r="G34" s="38" t="b">
        <v>0</v>
      </c>
      <c r="H34" s="38" t="b">
        <v>0</v>
      </c>
      <c r="I34" s="51" t="b">
        <v>0</v>
      </c>
      <c r="J34" s="38" t="b">
        <v>0</v>
      </c>
      <c r="K34" s="38" t="b">
        <v>0</v>
      </c>
      <c r="L34" s="38" t="b">
        <v>0</v>
      </c>
      <c r="M34" s="38" t="b">
        <v>0</v>
      </c>
      <c r="N34" s="38" t="b">
        <v>0</v>
      </c>
      <c r="O34" s="38" t="b">
        <v>0</v>
      </c>
      <c r="P34" s="40" t="b">
        <v>0</v>
      </c>
      <c r="Q34" s="56" t="b">
        <v>0</v>
      </c>
      <c r="R34" s="58" t="b">
        <v>0</v>
      </c>
      <c r="S34" s="61" t="b">
        <v>0</v>
      </c>
      <c r="T34" s="64" t="b">
        <v>1</v>
      </c>
      <c r="U34" s="56" t="b">
        <v>0</v>
      </c>
      <c r="V34" s="39">
        <v>75</v>
      </c>
      <c r="W34" s="39">
        <v>0.8</v>
      </c>
      <c r="X34" s="39">
        <v>15.5</v>
      </c>
      <c r="Y34" s="91"/>
    </row>
    <row r="35" spans="1:27" x14ac:dyDescent="0.35">
      <c r="A35" s="37" t="s">
        <v>235</v>
      </c>
      <c r="B35" s="38" t="b">
        <v>1</v>
      </c>
      <c r="C35" s="38" t="b">
        <v>0</v>
      </c>
      <c r="D35" s="38" t="b">
        <v>0</v>
      </c>
      <c r="E35" s="38" t="b">
        <v>0</v>
      </c>
      <c r="F35" s="51" t="b">
        <v>0</v>
      </c>
      <c r="G35" s="38" t="b">
        <v>0</v>
      </c>
      <c r="H35" s="38" t="b">
        <v>0</v>
      </c>
      <c r="I35" s="51" t="b">
        <v>0</v>
      </c>
      <c r="J35" s="38" t="b">
        <v>0</v>
      </c>
      <c r="K35" s="38" t="b">
        <v>0</v>
      </c>
      <c r="L35" s="38" t="b">
        <v>0</v>
      </c>
      <c r="M35" s="38" t="b">
        <v>0</v>
      </c>
      <c r="N35" s="38" t="b">
        <v>0</v>
      </c>
      <c r="O35" s="38" t="b">
        <v>0</v>
      </c>
      <c r="P35" s="40" t="b">
        <v>1</v>
      </c>
      <c r="Q35" s="56" t="b">
        <v>0</v>
      </c>
      <c r="R35" s="58" t="b">
        <v>0</v>
      </c>
      <c r="S35" s="61" t="b">
        <v>0</v>
      </c>
      <c r="T35" s="64" t="b">
        <v>0</v>
      </c>
      <c r="U35" s="56" t="b">
        <v>0</v>
      </c>
      <c r="V35" s="39">
        <v>23</v>
      </c>
      <c r="W35" s="39">
        <v>4.8</v>
      </c>
      <c r="X35" s="39">
        <v>5.0999999999999996</v>
      </c>
      <c r="Y35" s="91"/>
    </row>
    <row r="36" spans="1:27" x14ac:dyDescent="0.35">
      <c r="A36" s="41" t="s">
        <v>57</v>
      </c>
      <c r="B36" s="42" t="b">
        <v>0</v>
      </c>
      <c r="C36" s="42" t="b">
        <v>0</v>
      </c>
      <c r="D36" s="42" t="b">
        <v>0</v>
      </c>
      <c r="E36" s="42" t="b">
        <v>0</v>
      </c>
      <c r="F36" s="52" t="b">
        <v>0</v>
      </c>
      <c r="G36" s="42" t="b">
        <v>0</v>
      </c>
      <c r="H36" s="42" t="b">
        <v>0</v>
      </c>
      <c r="I36" s="52" t="b">
        <v>0</v>
      </c>
      <c r="J36" s="42" t="b">
        <v>0</v>
      </c>
      <c r="K36" s="42" t="b">
        <v>0</v>
      </c>
      <c r="L36" s="42" t="b">
        <v>0</v>
      </c>
      <c r="M36" s="42" t="b">
        <v>0</v>
      </c>
      <c r="N36" s="42" t="b">
        <v>0</v>
      </c>
      <c r="O36" s="42" t="b">
        <v>0</v>
      </c>
      <c r="P36" s="43" t="b">
        <v>1</v>
      </c>
      <c r="Q36" s="57" t="b">
        <v>0</v>
      </c>
      <c r="R36" s="59" t="b">
        <v>1</v>
      </c>
      <c r="S36" s="62" t="b">
        <v>1</v>
      </c>
      <c r="T36" s="65" t="b">
        <v>1</v>
      </c>
      <c r="U36" s="57" t="b">
        <v>0</v>
      </c>
      <c r="V36" s="49">
        <v>60</v>
      </c>
      <c r="W36" s="82">
        <v>6.2</v>
      </c>
      <c r="X36" s="83">
        <v>0.2</v>
      </c>
      <c r="Y36" s="92"/>
      <c r="Z36" s="93"/>
      <c r="AA36" s="94"/>
    </row>
    <row r="37" spans="1:27" x14ac:dyDescent="0.35">
      <c r="F37"/>
      <c r="I37"/>
      <c r="Q37"/>
      <c r="R37"/>
      <c r="S37"/>
      <c r="T37"/>
      <c r="U37"/>
      <c r="Y37" s="86"/>
    </row>
    <row r="38" spans="1:27" x14ac:dyDescent="0.35">
      <c r="F38"/>
      <c r="I38"/>
      <c r="Q38"/>
      <c r="R38"/>
      <c r="S38"/>
      <c r="T38"/>
      <c r="U38"/>
      <c r="Y38" s="86"/>
    </row>
    <row r="39" spans="1:27" x14ac:dyDescent="0.35">
      <c r="F39"/>
      <c r="I39"/>
      <c r="Q39"/>
      <c r="R39"/>
      <c r="S39"/>
      <c r="T39"/>
      <c r="U39"/>
      <c r="Y39" s="86"/>
    </row>
    <row r="40" spans="1:27" x14ac:dyDescent="0.35">
      <c r="F40"/>
      <c r="I40"/>
      <c r="Q40"/>
      <c r="R40"/>
      <c r="S40"/>
      <c r="T40"/>
      <c r="U40"/>
      <c r="Y40" s="86"/>
    </row>
    <row r="41" spans="1:27" x14ac:dyDescent="0.35">
      <c r="F41"/>
      <c r="I41"/>
      <c r="Q41"/>
      <c r="R41"/>
      <c r="S41"/>
      <c r="T41"/>
      <c r="U41"/>
      <c r="Y41" s="86"/>
    </row>
    <row r="42" spans="1:27" x14ac:dyDescent="0.35">
      <c r="F42"/>
      <c r="I42"/>
      <c r="Q42"/>
      <c r="R42"/>
      <c r="S42"/>
      <c r="T42"/>
      <c r="U42"/>
      <c r="Y42" s="86"/>
    </row>
    <row r="43" spans="1:27" x14ac:dyDescent="0.35">
      <c r="F43"/>
      <c r="I43"/>
      <c r="Q43"/>
      <c r="R43"/>
      <c r="S43"/>
      <c r="T43"/>
      <c r="U43"/>
      <c r="Y43" s="86"/>
    </row>
    <row r="44" spans="1:27" x14ac:dyDescent="0.35">
      <c r="F44"/>
      <c r="I44"/>
      <c r="Q44"/>
      <c r="R44"/>
      <c r="S44"/>
      <c r="T44"/>
      <c r="U44"/>
      <c r="Y44" s="86"/>
    </row>
    <row r="45" spans="1:27" x14ac:dyDescent="0.35">
      <c r="F45"/>
      <c r="I45"/>
      <c r="Q45"/>
      <c r="R45"/>
      <c r="S45"/>
      <c r="T45"/>
      <c r="U45"/>
      <c r="Y45" s="86"/>
    </row>
    <row r="46" spans="1:27" x14ac:dyDescent="0.35">
      <c r="F46"/>
      <c r="I46"/>
      <c r="Q46"/>
      <c r="R46"/>
      <c r="S46"/>
      <c r="T46"/>
      <c r="U46"/>
      <c r="Y46" s="86"/>
    </row>
    <row r="47" spans="1:27" x14ac:dyDescent="0.35">
      <c r="F47"/>
      <c r="I47"/>
      <c r="Q47"/>
      <c r="R47"/>
      <c r="S47"/>
      <c r="T47"/>
      <c r="U47"/>
      <c r="Y47" s="86"/>
    </row>
    <row r="48" spans="1:27" x14ac:dyDescent="0.35">
      <c r="F48"/>
      <c r="I48"/>
      <c r="Q48"/>
      <c r="R48"/>
      <c r="S48"/>
      <c r="T48"/>
      <c r="U48"/>
      <c r="Y48" s="86"/>
    </row>
    <row r="49" spans="6:25" x14ac:dyDescent="0.35">
      <c r="F49"/>
      <c r="I49"/>
      <c r="Q49"/>
      <c r="R49"/>
      <c r="S49"/>
      <c r="T49"/>
      <c r="U49"/>
      <c r="Y49" s="86"/>
    </row>
    <row r="50" spans="6:25" x14ac:dyDescent="0.35">
      <c r="F50"/>
      <c r="I50"/>
      <c r="Q50"/>
      <c r="R50"/>
      <c r="S50"/>
      <c r="T50"/>
      <c r="U50"/>
      <c r="Y50" s="86"/>
    </row>
    <row r="51" spans="6:25" x14ac:dyDescent="0.35">
      <c r="F51"/>
      <c r="I51"/>
      <c r="Q51"/>
      <c r="R51"/>
      <c r="S51"/>
      <c r="T51"/>
      <c r="U51"/>
      <c r="Y51" s="86"/>
    </row>
    <row r="52" spans="6:25" x14ac:dyDescent="0.35">
      <c r="F52"/>
      <c r="I52"/>
      <c r="Q52"/>
      <c r="R52"/>
      <c r="S52"/>
      <c r="T52"/>
      <c r="U52"/>
      <c r="Y52" s="86"/>
    </row>
    <row r="53" spans="6:25" x14ac:dyDescent="0.35">
      <c r="F53"/>
      <c r="I53"/>
      <c r="Q53"/>
      <c r="R53"/>
      <c r="S53"/>
      <c r="T53"/>
      <c r="U53"/>
      <c r="Y53" s="86"/>
    </row>
    <row r="54" spans="6:25" x14ac:dyDescent="0.35">
      <c r="F54"/>
      <c r="I54"/>
      <c r="Q54"/>
      <c r="R54"/>
      <c r="S54"/>
      <c r="T54"/>
      <c r="U54"/>
      <c r="Y54" s="86"/>
    </row>
    <row r="55" spans="6:25" x14ac:dyDescent="0.35">
      <c r="F55"/>
      <c r="I55"/>
      <c r="Q55"/>
      <c r="R55"/>
      <c r="S55"/>
      <c r="T55"/>
      <c r="U55"/>
      <c r="Y55" s="86"/>
    </row>
    <row r="56" spans="6:25" x14ac:dyDescent="0.35">
      <c r="F56"/>
      <c r="I56"/>
      <c r="Q56"/>
      <c r="R56"/>
      <c r="S56"/>
      <c r="T56"/>
      <c r="U56"/>
      <c r="Y56" s="86"/>
    </row>
    <row r="57" spans="6:25" x14ac:dyDescent="0.35">
      <c r="F57"/>
      <c r="I57"/>
      <c r="Q57"/>
      <c r="R57"/>
      <c r="S57"/>
      <c r="T57"/>
      <c r="U57"/>
      <c r="Y57" s="86"/>
    </row>
    <row r="58" spans="6:25" x14ac:dyDescent="0.35">
      <c r="F58"/>
      <c r="I58"/>
      <c r="Q58"/>
      <c r="R58"/>
      <c r="S58"/>
      <c r="T58"/>
      <c r="U58"/>
      <c r="Y58" s="86"/>
    </row>
    <row r="59" spans="6:25" x14ac:dyDescent="0.35">
      <c r="F59"/>
      <c r="I59"/>
      <c r="Q59"/>
      <c r="R59"/>
      <c r="S59"/>
      <c r="T59"/>
      <c r="U59"/>
      <c r="Y59" s="86"/>
    </row>
    <row r="60" spans="6:25" x14ac:dyDescent="0.35">
      <c r="F60"/>
      <c r="I60"/>
      <c r="Q60"/>
      <c r="R60"/>
      <c r="S60"/>
      <c r="T60"/>
      <c r="U60"/>
      <c r="Y60" s="86"/>
    </row>
    <row r="61" spans="6:25" x14ac:dyDescent="0.35">
      <c r="F61"/>
      <c r="I61"/>
      <c r="Q61"/>
      <c r="R61"/>
      <c r="S61"/>
      <c r="T61"/>
      <c r="U61"/>
      <c r="Y61" s="86"/>
    </row>
    <row r="62" spans="6:25" x14ac:dyDescent="0.35">
      <c r="F62"/>
      <c r="I62"/>
      <c r="Q62"/>
      <c r="R62"/>
      <c r="S62"/>
      <c r="T62"/>
      <c r="U62"/>
      <c r="Y62" s="86"/>
    </row>
    <row r="63" spans="6:25" x14ac:dyDescent="0.35">
      <c r="F63"/>
      <c r="I63"/>
      <c r="Q63"/>
      <c r="R63"/>
      <c r="S63"/>
      <c r="T63"/>
      <c r="U63"/>
      <c r="Y63" s="86"/>
    </row>
    <row r="64" spans="6:25" x14ac:dyDescent="0.35">
      <c r="F64"/>
      <c r="I64"/>
      <c r="Q64"/>
      <c r="R64"/>
      <c r="S64"/>
      <c r="T64"/>
      <c r="U64"/>
      <c r="Y64" s="86"/>
    </row>
    <row r="65" spans="6:25" x14ac:dyDescent="0.35">
      <c r="F65"/>
      <c r="I65"/>
      <c r="Q65"/>
      <c r="R65"/>
      <c r="S65"/>
      <c r="T65"/>
      <c r="U65"/>
      <c r="Y65" s="86"/>
    </row>
    <row r="66" spans="6:25" x14ac:dyDescent="0.35">
      <c r="F66"/>
      <c r="I66"/>
      <c r="Q66"/>
      <c r="R66"/>
      <c r="S66"/>
      <c r="T66"/>
      <c r="U66"/>
      <c r="Y66" s="86"/>
    </row>
    <row r="67" spans="6:25" x14ac:dyDescent="0.35">
      <c r="F67"/>
      <c r="I67"/>
      <c r="Q67"/>
      <c r="R67"/>
      <c r="S67"/>
      <c r="T67"/>
      <c r="U67"/>
      <c r="Y67" s="86"/>
    </row>
    <row r="68" spans="6:25" x14ac:dyDescent="0.35">
      <c r="F68"/>
      <c r="I68"/>
      <c r="Q68"/>
      <c r="R68"/>
      <c r="S68"/>
      <c r="T68"/>
      <c r="U68"/>
      <c r="Y68" s="86"/>
    </row>
    <row r="69" spans="6:25" x14ac:dyDescent="0.35">
      <c r="F69"/>
      <c r="I69"/>
      <c r="Q69"/>
      <c r="R69"/>
      <c r="S69"/>
      <c r="T69"/>
      <c r="U69"/>
      <c r="Y69" s="86"/>
    </row>
    <row r="70" spans="6:25" x14ac:dyDescent="0.35">
      <c r="F70"/>
      <c r="I70"/>
      <c r="Q70"/>
      <c r="R70"/>
      <c r="S70"/>
      <c r="T70"/>
      <c r="U70"/>
      <c r="Y70" s="86"/>
    </row>
    <row r="71" spans="6:25" x14ac:dyDescent="0.35">
      <c r="F71"/>
      <c r="I71"/>
      <c r="Q71"/>
      <c r="R71"/>
      <c r="S71"/>
      <c r="T71"/>
      <c r="U71"/>
      <c r="Y71" s="86"/>
    </row>
    <row r="72" spans="6:25" x14ac:dyDescent="0.35">
      <c r="F72"/>
      <c r="I72"/>
      <c r="Q72"/>
      <c r="R72"/>
      <c r="S72"/>
      <c r="T72"/>
      <c r="U72"/>
      <c r="Y72" s="86"/>
    </row>
    <row r="73" spans="6:25" x14ac:dyDescent="0.35">
      <c r="F73"/>
      <c r="I73"/>
      <c r="Q73"/>
      <c r="R73"/>
      <c r="S73"/>
      <c r="T73"/>
      <c r="U73"/>
      <c r="Y73" s="86"/>
    </row>
    <row r="74" spans="6:25" x14ac:dyDescent="0.35">
      <c r="F74"/>
      <c r="I74"/>
      <c r="Q74"/>
      <c r="R74"/>
      <c r="S74"/>
      <c r="T74"/>
      <c r="U74"/>
      <c r="Y74" s="86"/>
    </row>
    <row r="75" spans="6:25" x14ac:dyDescent="0.35">
      <c r="F75"/>
      <c r="I75"/>
      <c r="Q75"/>
      <c r="R75"/>
      <c r="S75"/>
      <c r="T75"/>
      <c r="U75"/>
      <c r="Y75" s="86"/>
    </row>
    <row r="76" spans="6:25" x14ac:dyDescent="0.35">
      <c r="F76"/>
      <c r="I76"/>
      <c r="Q76"/>
      <c r="R76"/>
      <c r="S76"/>
      <c r="T76"/>
      <c r="U76"/>
      <c r="Y76" s="86"/>
    </row>
    <row r="77" spans="6:25" x14ac:dyDescent="0.35">
      <c r="F77"/>
      <c r="I77"/>
      <c r="Q77"/>
      <c r="R77"/>
      <c r="S77"/>
      <c r="T77"/>
      <c r="U77"/>
      <c r="Y77" s="86"/>
    </row>
    <row r="78" spans="6:25" x14ac:dyDescent="0.35">
      <c r="F78"/>
      <c r="I78"/>
      <c r="Q78"/>
      <c r="R78"/>
      <c r="S78"/>
      <c r="T78"/>
      <c r="U78"/>
      <c r="Y78" s="86"/>
    </row>
    <row r="79" spans="6:25" x14ac:dyDescent="0.35">
      <c r="F79"/>
      <c r="I79"/>
      <c r="Q79"/>
      <c r="R79"/>
      <c r="S79"/>
      <c r="T79"/>
      <c r="U79"/>
      <c r="Y79" s="86"/>
    </row>
    <row r="80" spans="6:25" x14ac:dyDescent="0.35">
      <c r="F80"/>
      <c r="I80"/>
      <c r="Q80"/>
      <c r="R80"/>
      <c r="S80"/>
      <c r="T80"/>
      <c r="U80"/>
      <c r="Y80" s="86"/>
    </row>
    <row r="81" spans="6:25" x14ac:dyDescent="0.35">
      <c r="F81"/>
      <c r="I81"/>
      <c r="Q81"/>
      <c r="R81"/>
      <c r="S81"/>
      <c r="T81"/>
      <c r="U81"/>
      <c r="Y81" s="86"/>
    </row>
    <row r="82" spans="6:25" x14ac:dyDescent="0.35">
      <c r="F82"/>
      <c r="I82"/>
      <c r="Q82"/>
      <c r="R82"/>
      <c r="S82"/>
      <c r="T82"/>
      <c r="U82"/>
      <c r="Y82" s="86"/>
    </row>
  </sheetData>
  <sheetProtection algorithmName="SHA-512" hashValue="ZHWu8jBniMFVyJfTNJoHZV5n2DbNJL5f3SSz0x6KdU+uWcge+NLHCZhr5RETWvzduOoVm4ECJYGSgx67J7v5Ww==" saltValue="f9aHN5e2jl8PkdrBliVHvw==" spinCount="100000" sheet="1" objects="1" scenarios="1" selectLockedCells="1" selectUnlockedCells="1"/>
  <mergeCells count="8">
    <mergeCell ref="A11:Y11"/>
    <mergeCell ref="A18:Y18"/>
    <mergeCell ref="A25:Y25"/>
    <mergeCell ref="A1:A2"/>
    <mergeCell ref="B1:P1"/>
    <mergeCell ref="R1:T1"/>
    <mergeCell ref="V1:X1"/>
    <mergeCell ref="A3:Y3"/>
  </mergeCells>
  <pageMargins left="0.25" right="0.25" top="0.75" bottom="0.75" header="0.3" footer="0.3"/>
  <pageSetup paperSize="9" orientation="landscape" r:id="rId1"/>
  <headerFooter>
    <oddHeader xml:space="preserve">&amp;L
</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52D1B5-A202-4FCF-951D-EC3EC946D102}">
  <dimension ref="A1:AB152"/>
  <sheetViews>
    <sheetView zoomScaleNormal="100" workbookViewId="0">
      <pane ySplit="2" topLeftCell="A81" activePane="bottomLeft" state="frozen"/>
      <selection pane="bottomLeft" sqref="A1:AB99"/>
    </sheetView>
  </sheetViews>
  <sheetFormatPr defaultRowHeight="14.5" x14ac:dyDescent="0.35"/>
  <cols>
    <col min="1" max="1" width="38.1796875" customWidth="1"/>
    <col min="2" max="5" width="4.54296875" customWidth="1"/>
    <col min="6" max="6" width="4.54296875" style="53" customWidth="1"/>
    <col min="7" max="8" width="4.54296875" customWidth="1"/>
    <col min="9" max="9" width="4.54296875" style="53" customWidth="1"/>
    <col min="10" max="13" width="4.54296875" customWidth="1"/>
    <col min="14" max="15" width="4.453125" customWidth="1"/>
    <col min="16" max="16" width="4.54296875" customWidth="1"/>
    <col min="17" max="17" width="2.1796875" style="45" customWidth="1"/>
    <col min="18" max="18" width="4.54296875" style="60" customWidth="1"/>
    <col min="19" max="19" width="4.54296875" style="63" customWidth="1"/>
    <col min="20" max="20" width="4.54296875" style="66" customWidth="1"/>
    <col min="21" max="21" width="2.1796875" style="45" customWidth="1"/>
    <col min="22" max="22" width="21.26953125" style="50" hidden="1" customWidth="1"/>
    <col min="23" max="23" width="15.54296875" style="85" hidden="1" customWidth="1"/>
    <col min="24" max="24" width="15.54296875" style="86" hidden="1" customWidth="1"/>
    <col min="25" max="25" width="2.453125" style="87" customWidth="1"/>
    <col min="26" max="26" width="21.81640625" style="86" customWidth="1"/>
    <col min="27" max="28" width="17.54296875" style="85" customWidth="1"/>
  </cols>
  <sheetData>
    <row r="1" spans="1:28" ht="50.25" customHeight="1" x14ac:dyDescent="0.35">
      <c r="A1" s="100" t="s">
        <v>32</v>
      </c>
      <c r="B1" s="99" t="s">
        <v>209</v>
      </c>
      <c r="C1" s="99"/>
      <c r="D1" s="99"/>
      <c r="E1" s="99"/>
      <c r="F1" s="99"/>
      <c r="G1" s="99"/>
      <c r="H1" s="99"/>
      <c r="I1" s="99"/>
      <c r="J1" s="99"/>
      <c r="K1" s="99"/>
      <c r="L1" s="99"/>
      <c r="M1" s="99"/>
      <c r="N1" s="99"/>
      <c r="O1" s="99"/>
      <c r="P1" s="99"/>
      <c r="Q1" s="54"/>
      <c r="R1" s="104" t="s">
        <v>222</v>
      </c>
      <c r="S1" s="105"/>
      <c r="T1" s="105"/>
      <c r="U1" s="54"/>
      <c r="V1" s="102" t="s">
        <v>225</v>
      </c>
      <c r="W1" s="102"/>
      <c r="X1" s="102"/>
      <c r="Y1" s="73"/>
      <c r="Z1" s="111" t="s">
        <v>226</v>
      </c>
      <c r="AA1" s="112"/>
      <c r="AB1" s="112"/>
    </row>
    <row r="2" spans="1:28" s="72" customFormat="1" ht="172.5" x14ac:dyDescent="0.35">
      <c r="A2" s="101"/>
      <c r="B2" s="67" t="s">
        <v>33</v>
      </c>
      <c r="C2" s="67" t="s">
        <v>37</v>
      </c>
      <c r="D2" s="67" t="s">
        <v>34</v>
      </c>
      <c r="E2" s="67" t="s">
        <v>43</v>
      </c>
      <c r="F2" s="68" t="s">
        <v>44</v>
      </c>
      <c r="G2" s="67" t="s">
        <v>45</v>
      </c>
      <c r="H2" s="67" t="s">
        <v>46</v>
      </c>
      <c r="I2" s="68" t="s">
        <v>47</v>
      </c>
      <c r="J2" s="67" t="s">
        <v>36</v>
      </c>
      <c r="K2" s="67" t="s">
        <v>35</v>
      </c>
      <c r="L2" s="67" t="s">
        <v>48</v>
      </c>
      <c r="M2" s="67" t="s">
        <v>49</v>
      </c>
      <c r="N2" s="67" t="s">
        <v>38</v>
      </c>
      <c r="O2" s="67" t="s">
        <v>50</v>
      </c>
      <c r="P2" s="46" t="s">
        <v>39</v>
      </c>
      <c r="Q2" s="55"/>
      <c r="R2" s="69" t="s">
        <v>223</v>
      </c>
      <c r="S2" s="70" t="s">
        <v>224</v>
      </c>
      <c r="T2" s="71" t="s">
        <v>228</v>
      </c>
      <c r="U2" s="55"/>
      <c r="V2" s="47" t="s">
        <v>210</v>
      </c>
      <c r="W2" s="75" t="s">
        <v>211</v>
      </c>
      <c r="X2" s="76" t="s">
        <v>212</v>
      </c>
      <c r="Y2" s="77"/>
      <c r="Z2" s="74" t="s">
        <v>213</v>
      </c>
      <c r="AA2" s="78" t="s">
        <v>211</v>
      </c>
      <c r="AB2" s="78" t="s">
        <v>236</v>
      </c>
    </row>
    <row r="3" spans="1:28" x14ac:dyDescent="0.35">
      <c r="A3" s="37" t="s">
        <v>100</v>
      </c>
      <c r="B3" s="38" t="b">
        <v>1</v>
      </c>
      <c r="C3" s="38" t="b">
        <v>0</v>
      </c>
      <c r="D3" s="38" t="b">
        <v>0</v>
      </c>
      <c r="E3" s="38" t="b">
        <v>0</v>
      </c>
      <c r="F3" s="51" t="b">
        <v>0</v>
      </c>
      <c r="G3" s="38" t="b">
        <v>1</v>
      </c>
      <c r="H3" s="38" t="b">
        <v>0</v>
      </c>
      <c r="I3" s="51" t="b">
        <v>0</v>
      </c>
      <c r="J3" s="38" t="b">
        <v>0</v>
      </c>
      <c r="K3" s="38" t="b">
        <v>0</v>
      </c>
      <c r="L3" s="38" t="b">
        <v>0</v>
      </c>
      <c r="M3" s="38" t="b">
        <v>1</v>
      </c>
      <c r="N3" s="38" t="b">
        <v>0</v>
      </c>
      <c r="O3" s="38" t="b">
        <v>0</v>
      </c>
      <c r="P3" s="40" t="b">
        <v>0</v>
      </c>
      <c r="Q3" s="56" t="b">
        <v>0</v>
      </c>
      <c r="R3" s="58" t="b">
        <v>0</v>
      </c>
      <c r="S3" s="61" t="b">
        <v>0</v>
      </c>
      <c r="T3" s="64" t="b">
        <v>0</v>
      </c>
      <c r="U3" s="56" t="b">
        <v>0</v>
      </c>
      <c r="V3" s="48">
        <v>137</v>
      </c>
      <c r="W3" s="79">
        <v>16.899999999999999</v>
      </c>
      <c r="X3" s="80">
        <v>15.7</v>
      </c>
      <c r="Y3" s="81"/>
      <c r="Z3" s="80">
        <v>253</v>
      </c>
      <c r="AA3" s="79">
        <f t="shared" ref="AA3:AA44" si="0">SUM(W3/V3)*Z3</f>
        <v>31.209489051094888</v>
      </c>
      <c r="AB3" s="79">
        <f>+SUM(X3/V3)*Z3</f>
        <v>28.993430656934308</v>
      </c>
    </row>
    <row r="4" spans="1:28" x14ac:dyDescent="0.35">
      <c r="A4" s="37" t="s">
        <v>126</v>
      </c>
      <c r="B4" s="38" t="b">
        <v>1</v>
      </c>
      <c r="C4" s="38" t="b">
        <v>0</v>
      </c>
      <c r="D4" s="38" t="b">
        <v>0</v>
      </c>
      <c r="E4" s="38" t="b">
        <v>0</v>
      </c>
      <c r="F4" s="51" t="b">
        <v>0</v>
      </c>
      <c r="G4" s="38" t="b">
        <v>0</v>
      </c>
      <c r="H4" s="38" t="b">
        <v>1</v>
      </c>
      <c r="I4" s="51" t="b">
        <v>0</v>
      </c>
      <c r="J4" s="38" t="b">
        <v>0</v>
      </c>
      <c r="K4" s="38" t="b">
        <v>0</v>
      </c>
      <c r="L4" s="38" t="b">
        <v>0</v>
      </c>
      <c r="M4" s="38" t="b">
        <v>0</v>
      </c>
      <c r="N4" s="38" t="b">
        <v>0</v>
      </c>
      <c r="O4" s="38" t="b">
        <v>0</v>
      </c>
      <c r="P4" s="40" t="b">
        <v>0</v>
      </c>
      <c r="Q4" s="56" t="b">
        <v>0</v>
      </c>
      <c r="R4" s="58" t="b">
        <v>1</v>
      </c>
      <c r="S4" s="61" t="b">
        <v>0</v>
      </c>
      <c r="T4" s="64" t="b">
        <v>1</v>
      </c>
      <c r="U4" s="56" t="b">
        <v>0</v>
      </c>
      <c r="V4" s="48">
        <v>223</v>
      </c>
      <c r="W4" s="79">
        <v>40.799999999999997</v>
      </c>
      <c r="X4" s="80">
        <v>5.8</v>
      </c>
      <c r="Y4" s="81"/>
      <c r="Z4" s="80">
        <v>330</v>
      </c>
      <c r="AA4" s="79">
        <f t="shared" si="0"/>
        <v>60.376681614349778</v>
      </c>
      <c r="AB4" s="79">
        <f t="shared" ref="AB4:AB44" si="1">+SUM(X4/V4)*Z4</f>
        <v>8.5829596412556057</v>
      </c>
    </row>
    <row r="5" spans="1:28" x14ac:dyDescent="0.35">
      <c r="A5" s="37" t="s">
        <v>142</v>
      </c>
      <c r="B5" s="38" t="b">
        <v>0</v>
      </c>
      <c r="C5" s="38" t="b">
        <v>0</v>
      </c>
      <c r="D5" s="38" t="b">
        <v>0</v>
      </c>
      <c r="E5" s="38" t="b">
        <v>0</v>
      </c>
      <c r="F5" s="51" t="b">
        <v>0</v>
      </c>
      <c r="G5" s="38" t="b">
        <v>0</v>
      </c>
      <c r="H5" s="38" t="b">
        <v>0</v>
      </c>
      <c r="I5" s="51" t="b">
        <v>0</v>
      </c>
      <c r="J5" s="38" t="b">
        <v>0</v>
      </c>
      <c r="K5" s="38" t="b">
        <v>0</v>
      </c>
      <c r="L5" s="38" t="b">
        <v>0</v>
      </c>
      <c r="M5" s="38" t="b">
        <v>0</v>
      </c>
      <c r="N5" s="38" t="b">
        <v>0</v>
      </c>
      <c r="O5" s="38" t="b">
        <v>0</v>
      </c>
      <c r="P5" s="40" t="b">
        <v>1</v>
      </c>
      <c r="Q5" s="56" t="b">
        <v>0</v>
      </c>
      <c r="R5" s="58" t="b">
        <v>1</v>
      </c>
      <c r="S5" s="61" t="b">
        <v>1</v>
      </c>
      <c r="T5" s="64" t="b">
        <v>1</v>
      </c>
      <c r="U5" s="56" t="b">
        <v>0</v>
      </c>
      <c r="V5" s="48">
        <v>65</v>
      </c>
      <c r="W5" s="79">
        <v>13.8</v>
      </c>
      <c r="X5" s="80">
        <v>1</v>
      </c>
      <c r="Y5" s="81"/>
      <c r="Z5" s="80">
        <v>115</v>
      </c>
      <c r="AA5" s="79">
        <f t="shared" si="0"/>
        <v>24.415384615384614</v>
      </c>
      <c r="AB5" s="79">
        <f t="shared" si="1"/>
        <v>1.7692307692307694</v>
      </c>
    </row>
    <row r="6" spans="1:28" x14ac:dyDescent="0.35">
      <c r="A6" s="37" t="s">
        <v>128</v>
      </c>
      <c r="B6" s="38" t="b">
        <v>1</v>
      </c>
      <c r="C6" s="38" t="b">
        <v>0</v>
      </c>
      <c r="D6" s="38" t="b">
        <v>0</v>
      </c>
      <c r="E6" s="38" t="b">
        <v>0</v>
      </c>
      <c r="F6" s="51" t="b">
        <v>0</v>
      </c>
      <c r="G6" s="38" t="b">
        <v>0</v>
      </c>
      <c r="H6" s="38" t="b">
        <v>1</v>
      </c>
      <c r="I6" s="51" t="b">
        <v>0</v>
      </c>
      <c r="J6" s="38" t="b">
        <v>0</v>
      </c>
      <c r="K6" s="38" t="b">
        <v>0</v>
      </c>
      <c r="L6" s="38" t="b">
        <v>0</v>
      </c>
      <c r="M6" s="38" t="b">
        <v>0</v>
      </c>
      <c r="N6" s="38" t="b">
        <v>0</v>
      </c>
      <c r="O6" s="38" t="b">
        <v>0</v>
      </c>
      <c r="P6" s="40" t="b">
        <v>0</v>
      </c>
      <c r="Q6" s="56" t="b">
        <v>0</v>
      </c>
      <c r="R6" s="58" t="b">
        <v>0</v>
      </c>
      <c r="S6" s="61" t="b">
        <v>0</v>
      </c>
      <c r="T6" s="64" t="b">
        <v>0</v>
      </c>
      <c r="U6" s="56" t="b">
        <v>0</v>
      </c>
      <c r="V6" s="48">
        <v>120</v>
      </c>
      <c r="W6" s="79">
        <v>27.7</v>
      </c>
      <c r="X6" s="80">
        <v>30</v>
      </c>
      <c r="Y6" s="81"/>
      <c r="Z6" s="80">
        <v>120</v>
      </c>
      <c r="AA6" s="79">
        <f t="shared" si="0"/>
        <v>27.7</v>
      </c>
      <c r="AB6" s="79">
        <f t="shared" si="1"/>
        <v>30</v>
      </c>
    </row>
    <row r="7" spans="1:28" x14ac:dyDescent="0.35">
      <c r="A7" s="37" t="s">
        <v>143</v>
      </c>
      <c r="B7" s="38" t="b">
        <v>1</v>
      </c>
      <c r="C7" s="38" t="b">
        <v>0</v>
      </c>
      <c r="D7" s="38" t="b">
        <v>0</v>
      </c>
      <c r="E7" s="38" t="b">
        <v>0</v>
      </c>
      <c r="F7" s="51" t="b">
        <v>0</v>
      </c>
      <c r="G7" s="38" t="b">
        <v>0</v>
      </c>
      <c r="H7" s="38" t="b">
        <v>0</v>
      </c>
      <c r="I7" s="51" t="b">
        <v>0</v>
      </c>
      <c r="J7" s="38" t="b">
        <v>0</v>
      </c>
      <c r="K7" s="38" t="b">
        <v>0</v>
      </c>
      <c r="L7" s="38" t="b">
        <v>1</v>
      </c>
      <c r="M7" s="38" t="b">
        <v>0</v>
      </c>
      <c r="N7" s="38" t="b">
        <v>0</v>
      </c>
      <c r="O7" s="38" t="b">
        <v>0</v>
      </c>
      <c r="P7" s="40" t="b">
        <v>0</v>
      </c>
      <c r="Q7" s="56" t="b">
        <v>0</v>
      </c>
      <c r="R7" s="58" t="b">
        <v>1</v>
      </c>
      <c r="S7" s="61" t="b">
        <v>1</v>
      </c>
      <c r="T7" s="64" t="b">
        <v>1</v>
      </c>
      <c r="U7" s="56" t="b">
        <v>0</v>
      </c>
      <c r="V7" s="95">
        <v>165</v>
      </c>
      <c r="W7" s="88">
        <v>51.9</v>
      </c>
      <c r="X7" s="81">
        <v>2.1</v>
      </c>
      <c r="Y7" s="81"/>
      <c r="Z7" s="80">
        <v>165</v>
      </c>
      <c r="AA7" s="79">
        <f t="shared" si="0"/>
        <v>51.9</v>
      </c>
      <c r="AB7" s="79">
        <f t="shared" si="1"/>
        <v>2.1</v>
      </c>
    </row>
    <row r="8" spans="1:28" x14ac:dyDescent="0.35">
      <c r="A8" s="37" t="s">
        <v>144</v>
      </c>
      <c r="B8" s="38" t="b">
        <v>0</v>
      </c>
      <c r="C8" s="38" t="b">
        <v>0</v>
      </c>
      <c r="D8" s="38" t="b">
        <v>0</v>
      </c>
      <c r="E8" s="38" t="b">
        <v>0</v>
      </c>
      <c r="F8" s="51" t="b">
        <v>0</v>
      </c>
      <c r="G8" s="38" t="b">
        <v>0</v>
      </c>
      <c r="H8" s="38" t="b">
        <v>0</v>
      </c>
      <c r="I8" s="51" t="b">
        <v>0</v>
      </c>
      <c r="J8" s="38" t="b">
        <v>0</v>
      </c>
      <c r="K8" s="38" t="b">
        <v>0</v>
      </c>
      <c r="L8" s="38" t="b">
        <v>0</v>
      </c>
      <c r="M8" s="38" t="b">
        <v>0</v>
      </c>
      <c r="N8" s="38" t="b">
        <v>0</v>
      </c>
      <c r="O8" s="38" t="b">
        <v>0</v>
      </c>
      <c r="P8" s="40" t="b">
        <v>1</v>
      </c>
      <c r="Q8" s="56" t="b">
        <v>0</v>
      </c>
      <c r="R8" s="58" t="b">
        <v>1</v>
      </c>
      <c r="S8" s="61" t="b">
        <v>1</v>
      </c>
      <c r="T8" s="64" t="b">
        <v>1</v>
      </c>
      <c r="U8" s="56" t="b">
        <v>0</v>
      </c>
      <c r="V8" s="48">
        <v>70</v>
      </c>
      <c r="W8" s="79">
        <v>12.4</v>
      </c>
      <c r="X8" s="80">
        <v>7.2</v>
      </c>
      <c r="Y8" s="81"/>
      <c r="Z8" s="80">
        <v>110</v>
      </c>
      <c r="AA8" s="79">
        <f t="shared" si="0"/>
        <v>19.485714285714288</v>
      </c>
      <c r="AB8" s="79">
        <f t="shared" si="1"/>
        <v>11.314285714285715</v>
      </c>
    </row>
    <row r="9" spans="1:28" x14ac:dyDescent="0.35">
      <c r="A9" s="37" t="s">
        <v>145</v>
      </c>
      <c r="B9" s="38" t="b">
        <v>1</v>
      </c>
      <c r="C9" s="38" t="b">
        <v>0</v>
      </c>
      <c r="D9" s="38" t="b">
        <v>1</v>
      </c>
      <c r="E9" s="38" t="b">
        <v>0</v>
      </c>
      <c r="F9" s="51" t="b">
        <v>0</v>
      </c>
      <c r="G9" s="38" t="b">
        <v>1</v>
      </c>
      <c r="H9" s="38" t="b">
        <v>0</v>
      </c>
      <c r="I9" s="51" t="b">
        <v>0</v>
      </c>
      <c r="J9" s="38" t="b">
        <v>1</v>
      </c>
      <c r="K9" s="38" t="b">
        <v>1</v>
      </c>
      <c r="L9" s="38" t="b">
        <v>0</v>
      </c>
      <c r="M9" s="38" t="b">
        <v>0</v>
      </c>
      <c r="N9" s="38" t="b">
        <v>0</v>
      </c>
      <c r="O9" s="38" t="b">
        <v>0</v>
      </c>
      <c r="P9" s="40" t="b">
        <v>0</v>
      </c>
      <c r="Q9" s="56" t="b">
        <v>0</v>
      </c>
      <c r="R9" s="58" t="b">
        <v>0</v>
      </c>
      <c r="S9" s="61" t="b">
        <v>0</v>
      </c>
      <c r="T9" s="64" t="b">
        <v>1</v>
      </c>
      <c r="U9" s="56" t="b">
        <v>0</v>
      </c>
      <c r="V9" s="95">
        <v>181</v>
      </c>
      <c r="W9" s="88">
        <v>45.7</v>
      </c>
      <c r="X9" s="81">
        <v>15.2</v>
      </c>
      <c r="Y9" s="81"/>
      <c r="Z9" s="80">
        <v>181</v>
      </c>
      <c r="AA9" s="79">
        <f t="shared" si="0"/>
        <v>45.699999999999996</v>
      </c>
      <c r="AB9" s="79">
        <f t="shared" si="1"/>
        <v>15.200000000000001</v>
      </c>
    </row>
    <row r="10" spans="1:28" x14ac:dyDescent="0.35">
      <c r="A10" s="37" t="s">
        <v>146</v>
      </c>
      <c r="B10" s="38" t="b">
        <v>1</v>
      </c>
      <c r="C10" s="38" t="b">
        <v>0</v>
      </c>
      <c r="D10" s="38" t="b">
        <v>0</v>
      </c>
      <c r="E10" s="38" t="b">
        <v>0</v>
      </c>
      <c r="F10" s="51" t="b">
        <v>0</v>
      </c>
      <c r="G10" s="38" t="b">
        <v>0</v>
      </c>
      <c r="H10" s="38" t="b">
        <v>1</v>
      </c>
      <c r="I10" s="51" t="b">
        <v>0</v>
      </c>
      <c r="J10" s="38" t="b">
        <v>0</v>
      </c>
      <c r="K10" s="38" t="b">
        <v>0</v>
      </c>
      <c r="L10" s="38" t="b">
        <v>0</v>
      </c>
      <c r="M10" s="38" t="b">
        <v>0</v>
      </c>
      <c r="N10" s="38" t="b">
        <v>0</v>
      </c>
      <c r="O10" s="38" t="b">
        <v>0</v>
      </c>
      <c r="P10" s="40" t="b">
        <v>0</v>
      </c>
      <c r="Q10" s="56" t="b">
        <v>0</v>
      </c>
      <c r="R10" s="58" t="b">
        <v>1</v>
      </c>
      <c r="S10" s="61" t="b">
        <v>0</v>
      </c>
      <c r="T10" s="64" t="b">
        <v>1</v>
      </c>
      <c r="U10" s="56" t="b">
        <v>0</v>
      </c>
      <c r="V10" s="95">
        <v>100</v>
      </c>
      <c r="W10" s="88">
        <v>25.9</v>
      </c>
      <c r="X10" s="81">
        <v>15.8</v>
      </c>
      <c r="Y10" s="81"/>
      <c r="Z10" s="80">
        <v>100</v>
      </c>
      <c r="AA10" s="79">
        <f t="shared" si="0"/>
        <v>25.900000000000002</v>
      </c>
      <c r="AB10" s="79">
        <f t="shared" si="1"/>
        <v>15.8</v>
      </c>
    </row>
    <row r="11" spans="1:28" x14ac:dyDescent="0.35">
      <c r="A11" s="37" t="s">
        <v>147</v>
      </c>
      <c r="B11" s="38" t="b">
        <v>0</v>
      </c>
      <c r="C11" s="38" t="b">
        <v>0</v>
      </c>
      <c r="D11" s="38" t="b">
        <v>1</v>
      </c>
      <c r="E11" s="38" t="b">
        <v>0</v>
      </c>
      <c r="F11" s="51" t="b">
        <v>0</v>
      </c>
      <c r="G11" s="38" t="b">
        <v>0</v>
      </c>
      <c r="H11" s="38" t="b">
        <v>0</v>
      </c>
      <c r="I11" s="51" t="b">
        <v>0</v>
      </c>
      <c r="J11" s="38" t="b">
        <v>0</v>
      </c>
      <c r="K11" s="38" t="b">
        <v>0</v>
      </c>
      <c r="L11" s="38" t="b">
        <v>0</v>
      </c>
      <c r="M11" s="38" t="b">
        <v>0</v>
      </c>
      <c r="N11" s="38" t="b">
        <v>0</v>
      </c>
      <c r="O11" s="38" t="b">
        <v>0</v>
      </c>
      <c r="P11" s="40" t="b">
        <v>0</v>
      </c>
      <c r="Q11" s="56" t="b">
        <v>0</v>
      </c>
      <c r="R11" s="58" t="b">
        <v>1</v>
      </c>
      <c r="S11" s="61" t="b">
        <v>0</v>
      </c>
      <c r="T11" s="64" t="b">
        <v>1</v>
      </c>
      <c r="U11" s="56" t="b">
        <v>0</v>
      </c>
      <c r="V11" s="48">
        <v>70</v>
      </c>
      <c r="W11" s="79">
        <v>17.5</v>
      </c>
      <c r="X11" s="80">
        <v>5.3</v>
      </c>
      <c r="Y11" s="81"/>
      <c r="Z11" s="80">
        <v>90</v>
      </c>
      <c r="AA11" s="79">
        <f t="shared" si="0"/>
        <v>22.5</v>
      </c>
      <c r="AB11" s="79">
        <f t="shared" si="1"/>
        <v>6.8142857142857132</v>
      </c>
    </row>
    <row r="12" spans="1:28" x14ac:dyDescent="0.35">
      <c r="A12" s="37" t="s">
        <v>148</v>
      </c>
      <c r="B12" s="38" t="b">
        <v>0</v>
      </c>
      <c r="C12" s="38" t="b">
        <v>0</v>
      </c>
      <c r="D12" s="38" t="b">
        <v>0</v>
      </c>
      <c r="E12" s="38" t="b">
        <v>0</v>
      </c>
      <c r="F12" s="51" t="b">
        <v>0</v>
      </c>
      <c r="G12" s="38" t="b">
        <v>0</v>
      </c>
      <c r="H12" s="38" t="b">
        <v>0</v>
      </c>
      <c r="I12" s="51" t="b">
        <v>0</v>
      </c>
      <c r="J12" s="38" t="b">
        <v>0</v>
      </c>
      <c r="K12" s="38" t="b">
        <v>0</v>
      </c>
      <c r="L12" s="38" t="b">
        <v>0</v>
      </c>
      <c r="M12" s="38" t="b">
        <v>0</v>
      </c>
      <c r="N12" s="38" t="b">
        <v>0</v>
      </c>
      <c r="O12" s="38" t="b">
        <v>0</v>
      </c>
      <c r="P12" s="40" t="b">
        <v>0</v>
      </c>
      <c r="Q12" s="56" t="b">
        <v>0</v>
      </c>
      <c r="R12" s="58" t="b">
        <v>0</v>
      </c>
      <c r="S12" s="61" t="b">
        <v>0</v>
      </c>
      <c r="T12" s="64" t="b">
        <v>0</v>
      </c>
      <c r="U12" s="56" t="b">
        <v>0</v>
      </c>
      <c r="V12" s="48">
        <v>52</v>
      </c>
      <c r="W12" s="79">
        <v>0</v>
      </c>
      <c r="X12" s="80">
        <v>1.5</v>
      </c>
      <c r="Y12" s="81"/>
      <c r="Z12" s="80">
        <v>86</v>
      </c>
      <c r="AA12" s="79">
        <f t="shared" si="0"/>
        <v>0</v>
      </c>
      <c r="AB12" s="79">
        <f t="shared" si="1"/>
        <v>2.4807692307692308</v>
      </c>
    </row>
    <row r="13" spans="1:28" x14ac:dyDescent="0.35">
      <c r="A13" s="37" t="s">
        <v>149</v>
      </c>
      <c r="B13" s="38" t="b">
        <v>1</v>
      </c>
      <c r="C13" s="38" t="b">
        <v>0</v>
      </c>
      <c r="D13" s="38" t="b">
        <v>1</v>
      </c>
      <c r="E13" s="38" t="b">
        <v>0</v>
      </c>
      <c r="F13" s="51" t="b">
        <v>0</v>
      </c>
      <c r="G13" s="38" t="b">
        <v>1</v>
      </c>
      <c r="H13" s="38" t="b">
        <v>1</v>
      </c>
      <c r="I13" s="51" t="b">
        <v>0</v>
      </c>
      <c r="J13" s="38" t="b">
        <v>0</v>
      </c>
      <c r="K13" s="38" t="b">
        <v>0</v>
      </c>
      <c r="L13" s="38" t="b">
        <v>0</v>
      </c>
      <c r="M13" s="38" t="b">
        <v>0</v>
      </c>
      <c r="N13" s="38" t="b">
        <v>0</v>
      </c>
      <c r="O13" s="38" t="b">
        <v>0</v>
      </c>
      <c r="P13" s="40" t="b">
        <v>0</v>
      </c>
      <c r="Q13" s="56" t="b">
        <v>0</v>
      </c>
      <c r="R13" s="58" t="b">
        <v>1</v>
      </c>
      <c r="S13" s="61" t="b">
        <v>0</v>
      </c>
      <c r="T13" s="64" t="b">
        <v>1</v>
      </c>
      <c r="U13" s="56" t="b">
        <v>0</v>
      </c>
      <c r="V13" s="48">
        <v>91</v>
      </c>
      <c r="W13" s="79">
        <v>11.9</v>
      </c>
      <c r="X13" s="80">
        <v>6</v>
      </c>
      <c r="Y13" s="81"/>
      <c r="Z13" s="80">
        <v>183</v>
      </c>
      <c r="AA13" s="79">
        <f t="shared" si="0"/>
        <v>23.930769230769233</v>
      </c>
      <c r="AB13" s="79">
        <f t="shared" si="1"/>
        <v>12.065934065934066</v>
      </c>
    </row>
    <row r="14" spans="1:28" x14ac:dyDescent="0.35">
      <c r="A14" s="37" t="s">
        <v>150</v>
      </c>
      <c r="B14" s="38" t="b">
        <v>1</v>
      </c>
      <c r="C14" s="38" t="b">
        <v>0</v>
      </c>
      <c r="D14" s="38" t="b">
        <v>0</v>
      </c>
      <c r="E14" s="38" t="b">
        <v>0</v>
      </c>
      <c r="F14" s="51" t="b">
        <v>0</v>
      </c>
      <c r="G14" s="38" t="b">
        <v>1</v>
      </c>
      <c r="H14" s="38" t="b">
        <v>0</v>
      </c>
      <c r="I14" s="51" t="b">
        <v>0</v>
      </c>
      <c r="J14" s="38" t="b">
        <v>0</v>
      </c>
      <c r="K14" s="38" t="b">
        <v>0</v>
      </c>
      <c r="L14" s="38" t="b">
        <v>0</v>
      </c>
      <c r="M14" s="38" t="b">
        <v>0</v>
      </c>
      <c r="N14" s="38" t="b">
        <v>0</v>
      </c>
      <c r="O14" s="38" t="b">
        <v>0</v>
      </c>
      <c r="P14" s="40" t="b">
        <v>0</v>
      </c>
      <c r="Q14" s="56" t="b">
        <v>0</v>
      </c>
      <c r="R14" s="58" t="b">
        <v>0</v>
      </c>
      <c r="S14" s="61" t="b">
        <v>0</v>
      </c>
      <c r="T14" s="64" t="b">
        <v>0</v>
      </c>
      <c r="U14" s="56" t="b">
        <v>0</v>
      </c>
      <c r="V14" s="95">
        <v>127</v>
      </c>
      <c r="W14" s="88">
        <v>5.9</v>
      </c>
      <c r="X14" s="81">
        <v>10.5</v>
      </c>
      <c r="Y14" s="81"/>
      <c r="Z14" s="80">
        <v>127</v>
      </c>
      <c r="AA14" s="79">
        <f t="shared" si="0"/>
        <v>5.9</v>
      </c>
      <c r="AB14" s="79">
        <f t="shared" si="1"/>
        <v>10.5</v>
      </c>
    </row>
    <row r="15" spans="1:28" x14ac:dyDescent="0.35">
      <c r="A15" s="37" t="s">
        <v>151</v>
      </c>
      <c r="B15" s="38" t="b">
        <v>1</v>
      </c>
      <c r="C15" s="38" t="b">
        <v>0</v>
      </c>
      <c r="D15" s="38" t="b">
        <v>0</v>
      </c>
      <c r="E15" s="38" t="b">
        <v>0</v>
      </c>
      <c r="F15" s="51" t="b">
        <v>0</v>
      </c>
      <c r="G15" s="38" t="b">
        <v>0</v>
      </c>
      <c r="H15" s="38" t="b">
        <v>0</v>
      </c>
      <c r="I15" s="51" t="b">
        <v>0</v>
      </c>
      <c r="J15" s="38" t="b">
        <v>0</v>
      </c>
      <c r="K15" s="38" t="b">
        <v>0</v>
      </c>
      <c r="L15" s="38" t="b">
        <v>0</v>
      </c>
      <c r="M15" s="38" t="b">
        <v>0</v>
      </c>
      <c r="N15" s="38" t="b">
        <v>0</v>
      </c>
      <c r="O15" s="38" t="b">
        <v>0</v>
      </c>
      <c r="P15" s="40" t="b">
        <v>0</v>
      </c>
      <c r="Q15" s="56" t="b">
        <v>0</v>
      </c>
      <c r="R15" s="58" t="b">
        <v>1</v>
      </c>
      <c r="S15" s="61" t="b">
        <v>1</v>
      </c>
      <c r="T15" s="64" t="b">
        <v>1</v>
      </c>
      <c r="U15" s="56" t="b">
        <v>0</v>
      </c>
      <c r="V15" s="48">
        <v>105</v>
      </c>
      <c r="W15" s="79">
        <v>27.7</v>
      </c>
      <c r="X15" s="80">
        <v>3.2</v>
      </c>
      <c r="Y15" s="81"/>
      <c r="Z15" s="80">
        <v>200</v>
      </c>
      <c r="AA15" s="79">
        <f t="shared" si="0"/>
        <v>52.761904761904766</v>
      </c>
      <c r="AB15" s="79">
        <f t="shared" si="1"/>
        <v>6.0952380952380949</v>
      </c>
    </row>
    <row r="16" spans="1:28" x14ac:dyDescent="0.35">
      <c r="A16" s="37" t="s">
        <v>152</v>
      </c>
      <c r="B16" s="38" t="b">
        <v>1</v>
      </c>
      <c r="C16" s="38" t="b">
        <v>0</v>
      </c>
      <c r="D16" s="38" t="b">
        <v>0</v>
      </c>
      <c r="E16" s="38" t="b">
        <v>0</v>
      </c>
      <c r="F16" s="51" t="b">
        <v>0</v>
      </c>
      <c r="G16" s="38" t="b">
        <v>0</v>
      </c>
      <c r="H16" s="38" t="b">
        <v>1</v>
      </c>
      <c r="I16" s="51" t="b">
        <v>0</v>
      </c>
      <c r="J16" s="38" t="b">
        <v>0</v>
      </c>
      <c r="K16" s="38" t="b">
        <v>0</v>
      </c>
      <c r="L16" s="38" t="b">
        <v>0</v>
      </c>
      <c r="M16" s="38" t="b">
        <v>0</v>
      </c>
      <c r="N16" s="38" t="b">
        <v>0</v>
      </c>
      <c r="O16" s="38" t="b">
        <v>0</v>
      </c>
      <c r="P16" s="40" t="b">
        <v>0</v>
      </c>
      <c r="Q16" s="56" t="b">
        <v>0</v>
      </c>
      <c r="R16" s="58" t="b">
        <v>1</v>
      </c>
      <c r="S16" s="61" t="b">
        <v>0</v>
      </c>
      <c r="T16" s="64" t="b">
        <v>1</v>
      </c>
      <c r="U16" s="56" t="b">
        <v>0</v>
      </c>
      <c r="V16" s="48">
        <v>59</v>
      </c>
      <c r="W16" s="79">
        <v>18.3</v>
      </c>
      <c r="X16" s="80">
        <v>6.4</v>
      </c>
      <c r="Y16" s="81"/>
      <c r="Z16" s="80">
        <v>115</v>
      </c>
      <c r="AA16" s="79">
        <f t="shared" si="0"/>
        <v>35.66949152542373</v>
      </c>
      <c r="AB16" s="79">
        <f t="shared" si="1"/>
        <v>12.474576271186441</v>
      </c>
    </row>
    <row r="17" spans="1:28" x14ac:dyDescent="0.35">
      <c r="A17" s="37" t="s">
        <v>154</v>
      </c>
      <c r="B17" s="38" t="b">
        <v>1</v>
      </c>
      <c r="C17" s="38" t="b">
        <v>0</v>
      </c>
      <c r="D17" s="38" t="b">
        <v>0</v>
      </c>
      <c r="E17" s="38" t="b">
        <v>0</v>
      </c>
      <c r="F17" s="51" t="b">
        <v>0</v>
      </c>
      <c r="G17" s="38" t="b">
        <v>0</v>
      </c>
      <c r="H17" s="38" t="b">
        <v>1</v>
      </c>
      <c r="I17" s="51" t="b">
        <v>0</v>
      </c>
      <c r="J17" s="38" t="b">
        <v>0</v>
      </c>
      <c r="K17" s="38" t="b">
        <v>0</v>
      </c>
      <c r="L17" s="38" t="b">
        <v>0</v>
      </c>
      <c r="M17" s="38" t="b">
        <v>0</v>
      </c>
      <c r="N17" s="38" t="b">
        <v>0</v>
      </c>
      <c r="O17" s="38" t="b">
        <v>0</v>
      </c>
      <c r="P17" s="40" t="b">
        <v>0</v>
      </c>
      <c r="Q17" s="56" t="b">
        <v>0</v>
      </c>
      <c r="R17" s="58" t="b">
        <v>1</v>
      </c>
      <c r="S17" s="61" t="b">
        <v>0</v>
      </c>
      <c r="T17" s="64" t="b">
        <v>1</v>
      </c>
      <c r="U17" s="56" t="b">
        <v>0</v>
      </c>
      <c r="V17" s="48">
        <v>55</v>
      </c>
      <c r="W17" s="79">
        <v>19.3</v>
      </c>
      <c r="X17" s="80">
        <v>4.2</v>
      </c>
      <c r="Y17" s="81"/>
      <c r="Z17" s="80">
        <v>112</v>
      </c>
      <c r="AA17" s="79">
        <f t="shared" si="0"/>
        <v>39.301818181818184</v>
      </c>
      <c r="AB17" s="79">
        <f t="shared" si="1"/>
        <v>8.5527272727272727</v>
      </c>
    </row>
    <row r="18" spans="1:28" x14ac:dyDescent="0.35">
      <c r="A18" s="37" t="s">
        <v>153</v>
      </c>
      <c r="B18" s="38" t="b">
        <v>1</v>
      </c>
      <c r="C18" s="38" t="b">
        <v>0</v>
      </c>
      <c r="D18" s="38" t="b">
        <v>0</v>
      </c>
      <c r="E18" s="38" t="b">
        <v>0</v>
      </c>
      <c r="F18" s="51" t="b">
        <v>0</v>
      </c>
      <c r="G18" s="38" t="b">
        <v>1</v>
      </c>
      <c r="H18" s="38" t="b">
        <v>1</v>
      </c>
      <c r="I18" s="51" t="b">
        <v>0</v>
      </c>
      <c r="J18" s="38" t="b">
        <v>0</v>
      </c>
      <c r="K18" s="38" t="b">
        <v>1</v>
      </c>
      <c r="L18" s="38" t="b">
        <v>0</v>
      </c>
      <c r="M18" s="38" t="b">
        <v>0</v>
      </c>
      <c r="N18" s="38" t="b">
        <v>0</v>
      </c>
      <c r="O18" s="38" t="b">
        <v>0</v>
      </c>
      <c r="P18" s="40" t="b">
        <v>0</v>
      </c>
      <c r="Q18" s="56" t="b">
        <v>0</v>
      </c>
      <c r="R18" s="58" t="b">
        <v>1</v>
      </c>
      <c r="S18" s="61" t="b">
        <v>0</v>
      </c>
      <c r="T18" s="64" t="b">
        <v>1</v>
      </c>
      <c r="U18" s="56" t="b">
        <v>0</v>
      </c>
      <c r="V18" s="95">
        <v>91</v>
      </c>
      <c r="W18" s="88">
        <v>30.9</v>
      </c>
      <c r="X18" s="81">
        <v>6.7</v>
      </c>
      <c r="Y18" s="81"/>
      <c r="Z18" s="80">
        <v>91</v>
      </c>
      <c r="AA18" s="79">
        <f t="shared" si="0"/>
        <v>30.899999999999995</v>
      </c>
      <c r="AB18" s="79">
        <f t="shared" si="1"/>
        <v>6.7</v>
      </c>
    </row>
    <row r="19" spans="1:28" x14ac:dyDescent="0.35">
      <c r="A19" s="37" t="s">
        <v>155</v>
      </c>
      <c r="B19" s="38" t="b">
        <v>1</v>
      </c>
      <c r="C19" s="38" t="b">
        <v>0</v>
      </c>
      <c r="D19" s="38" t="b">
        <v>0</v>
      </c>
      <c r="E19" s="38" t="b">
        <v>0</v>
      </c>
      <c r="F19" s="51" t="b">
        <v>0</v>
      </c>
      <c r="G19" s="38" t="b">
        <v>1</v>
      </c>
      <c r="H19" s="38" t="b">
        <v>1</v>
      </c>
      <c r="I19" s="51" t="b">
        <v>0</v>
      </c>
      <c r="J19" s="38" t="b">
        <v>0</v>
      </c>
      <c r="K19" s="38" t="b">
        <v>1</v>
      </c>
      <c r="L19" s="38" t="b">
        <v>0</v>
      </c>
      <c r="M19" s="38" t="b">
        <v>0</v>
      </c>
      <c r="N19" s="38" t="b">
        <v>0</v>
      </c>
      <c r="O19" s="38" t="b">
        <v>0</v>
      </c>
      <c r="P19" s="40" t="b">
        <v>0</v>
      </c>
      <c r="Q19" s="56" t="b">
        <v>0</v>
      </c>
      <c r="R19" s="58" t="b">
        <v>0</v>
      </c>
      <c r="S19" s="61" t="b">
        <v>0</v>
      </c>
      <c r="T19" s="64" t="b">
        <v>0</v>
      </c>
      <c r="U19" s="56" t="b">
        <v>0</v>
      </c>
      <c r="V19" s="95">
        <v>129</v>
      </c>
      <c r="W19" s="88">
        <v>42.6</v>
      </c>
      <c r="X19" s="81">
        <v>12.5</v>
      </c>
      <c r="Y19" s="81"/>
      <c r="Z19" s="80">
        <v>129</v>
      </c>
      <c r="AA19" s="79">
        <f t="shared" si="0"/>
        <v>42.6</v>
      </c>
      <c r="AB19" s="79">
        <f t="shared" si="1"/>
        <v>12.5</v>
      </c>
    </row>
    <row r="20" spans="1:28" x14ac:dyDescent="0.35">
      <c r="A20" s="37" t="s">
        <v>156</v>
      </c>
      <c r="B20" s="38" t="b">
        <v>0</v>
      </c>
      <c r="C20" s="38" t="b">
        <v>0</v>
      </c>
      <c r="D20" s="38" t="b">
        <v>0</v>
      </c>
      <c r="E20" s="38" t="b">
        <v>0</v>
      </c>
      <c r="F20" s="51" t="b">
        <v>0</v>
      </c>
      <c r="G20" s="38" t="b">
        <v>0</v>
      </c>
      <c r="H20" s="38" t="b">
        <v>0</v>
      </c>
      <c r="I20" s="51" t="b">
        <v>0</v>
      </c>
      <c r="J20" s="38" t="b">
        <v>0</v>
      </c>
      <c r="K20" s="38" t="b">
        <v>0</v>
      </c>
      <c r="L20" s="38" t="b">
        <v>0</v>
      </c>
      <c r="M20" s="38" t="b">
        <v>0</v>
      </c>
      <c r="N20" s="38" t="b">
        <v>0</v>
      </c>
      <c r="O20" s="38" t="b">
        <v>0</v>
      </c>
      <c r="P20" s="40" t="b">
        <v>1</v>
      </c>
      <c r="Q20" s="56" t="b">
        <v>0</v>
      </c>
      <c r="R20" s="58" t="b">
        <v>0</v>
      </c>
      <c r="S20" s="61" t="b">
        <v>0</v>
      </c>
      <c r="T20" s="64" t="b">
        <v>1</v>
      </c>
      <c r="U20" s="56" t="b">
        <v>0</v>
      </c>
      <c r="V20" s="48">
        <v>120</v>
      </c>
      <c r="W20" s="79">
        <v>5.6</v>
      </c>
      <c r="X20" s="80">
        <v>2.8</v>
      </c>
      <c r="Y20" s="81"/>
      <c r="Z20" s="80">
        <v>184</v>
      </c>
      <c r="AA20" s="79">
        <f t="shared" si="0"/>
        <v>8.586666666666666</v>
      </c>
      <c r="AB20" s="79">
        <f t="shared" si="1"/>
        <v>4.293333333333333</v>
      </c>
    </row>
    <row r="21" spans="1:28" x14ac:dyDescent="0.35">
      <c r="A21" s="37" t="s">
        <v>157</v>
      </c>
      <c r="B21" s="38" t="b">
        <v>1</v>
      </c>
      <c r="C21" s="38" t="b">
        <v>0</v>
      </c>
      <c r="D21" s="38" t="b">
        <v>0</v>
      </c>
      <c r="E21" s="38" t="b">
        <v>0</v>
      </c>
      <c r="F21" s="51" t="b">
        <v>0</v>
      </c>
      <c r="G21" s="38" t="b">
        <v>0</v>
      </c>
      <c r="H21" s="38" t="b">
        <v>0</v>
      </c>
      <c r="I21" s="51" t="b">
        <v>0</v>
      </c>
      <c r="J21" s="38" t="b">
        <v>0</v>
      </c>
      <c r="K21" s="38" t="b">
        <v>0</v>
      </c>
      <c r="L21" s="38" t="b">
        <v>0</v>
      </c>
      <c r="M21" s="38" t="b">
        <v>0</v>
      </c>
      <c r="N21" s="38" t="b">
        <v>0</v>
      </c>
      <c r="O21" s="38" t="b">
        <v>0</v>
      </c>
      <c r="P21" s="40" t="b">
        <v>0</v>
      </c>
      <c r="Q21" s="56" t="b">
        <v>0</v>
      </c>
      <c r="R21" s="58" t="b">
        <v>1</v>
      </c>
      <c r="S21" s="61" t="b">
        <v>1</v>
      </c>
      <c r="T21" s="64" t="b">
        <v>1</v>
      </c>
      <c r="U21" s="56" t="b">
        <v>0</v>
      </c>
      <c r="V21" s="48">
        <v>135</v>
      </c>
      <c r="W21" s="79">
        <v>15.4</v>
      </c>
      <c r="X21" s="80">
        <v>3.5</v>
      </c>
      <c r="Y21" s="81"/>
      <c r="Z21" s="80">
        <v>222</v>
      </c>
      <c r="AA21" s="79">
        <f t="shared" si="0"/>
        <v>25.324444444444445</v>
      </c>
      <c r="AB21" s="79">
        <f t="shared" si="1"/>
        <v>5.7555555555555555</v>
      </c>
    </row>
    <row r="22" spans="1:28" x14ac:dyDescent="0.35">
      <c r="A22" s="37" t="s">
        <v>158</v>
      </c>
      <c r="B22" s="38" t="b">
        <v>1</v>
      </c>
      <c r="C22" s="38" t="b">
        <v>0</v>
      </c>
      <c r="D22" s="38" t="b">
        <v>0</v>
      </c>
      <c r="E22" s="38" t="b">
        <v>0</v>
      </c>
      <c r="F22" s="51" t="b">
        <v>0</v>
      </c>
      <c r="G22" s="38" t="b">
        <v>0</v>
      </c>
      <c r="H22" s="38" t="b">
        <v>1</v>
      </c>
      <c r="I22" s="51" t="b">
        <v>0</v>
      </c>
      <c r="J22" s="38" t="b">
        <v>0</v>
      </c>
      <c r="K22" s="38" t="b">
        <v>0</v>
      </c>
      <c r="L22" s="38" t="b">
        <v>1</v>
      </c>
      <c r="M22" s="38" t="b">
        <v>0</v>
      </c>
      <c r="N22" s="38" t="b">
        <v>0</v>
      </c>
      <c r="O22" s="38" t="b">
        <v>0</v>
      </c>
      <c r="P22" s="40" t="b">
        <v>0</v>
      </c>
      <c r="Q22" s="56" t="b">
        <v>0</v>
      </c>
      <c r="R22" s="58" t="b">
        <v>0</v>
      </c>
      <c r="S22" s="61" t="b">
        <v>0</v>
      </c>
      <c r="T22" s="64" t="b">
        <v>0</v>
      </c>
      <c r="U22" s="56" t="b">
        <v>0</v>
      </c>
      <c r="V22" s="95">
        <v>195</v>
      </c>
      <c r="W22" s="88">
        <v>47.8</v>
      </c>
      <c r="X22" s="81">
        <v>13.8</v>
      </c>
      <c r="Y22" s="81"/>
      <c r="Z22" s="80">
        <v>195</v>
      </c>
      <c r="AA22" s="79">
        <f t="shared" si="0"/>
        <v>47.8</v>
      </c>
      <c r="AB22" s="79">
        <f t="shared" si="1"/>
        <v>13.800000000000002</v>
      </c>
    </row>
    <row r="23" spans="1:28" x14ac:dyDescent="0.35">
      <c r="A23" s="37" t="s">
        <v>159</v>
      </c>
      <c r="B23" s="38" t="b">
        <v>1</v>
      </c>
      <c r="C23" s="38" t="b">
        <v>0</v>
      </c>
      <c r="D23" s="38" t="b">
        <v>1</v>
      </c>
      <c r="E23" s="38" t="b">
        <v>0</v>
      </c>
      <c r="F23" s="51" t="b">
        <v>0</v>
      </c>
      <c r="G23" s="38" t="b">
        <v>1</v>
      </c>
      <c r="H23" s="38" t="b">
        <v>1</v>
      </c>
      <c r="I23" s="51" t="b">
        <v>0</v>
      </c>
      <c r="J23" s="38" t="b">
        <v>0</v>
      </c>
      <c r="K23" s="38" t="b">
        <v>1</v>
      </c>
      <c r="L23" s="38" t="b">
        <v>0</v>
      </c>
      <c r="M23" s="38" t="b">
        <v>1</v>
      </c>
      <c r="N23" s="38" t="b">
        <v>0</v>
      </c>
      <c r="O23" s="38" t="b">
        <v>0</v>
      </c>
      <c r="P23" s="40" t="b">
        <v>0</v>
      </c>
      <c r="Q23" s="56" t="b">
        <v>0</v>
      </c>
      <c r="R23" s="58" t="b">
        <v>1</v>
      </c>
      <c r="S23" s="61" t="b">
        <v>0</v>
      </c>
      <c r="T23" s="64" t="b">
        <v>1</v>
      </c>
      <c r="U23" s="56" t="b">
        <v>0</v>
      </c>
      <c r="V23" s="48">
        <v>72</v>
      </c>
      <c r="W23" s="79">
        <v>17.100000000000001</v>
      </c>
      <c r="X23" s="80">
        <v>17.7</v>
      </c>
      <c r="Y23" s="81"/>
      <c r="Z23" s="80">
        <v>144</v>
      </c>
      <c r="AA23" s="79">
        <f t="shared" si="0"/>
        <v>34.200000000000003</v>
      </c>
      <c r="AB23" s="79">
        <f t="shared" si="1"/>
        <v>35.4</v>
      </c>
    </row>
    <row r="24" spans="1:28" x14ac:dyDescent="0.35">
      <c r="A24" s="37" t="s">
        <v>76</v>
      </c>
      <c r="B24" s="38" t="b">
        <v>0</v>
      </c>
      <c r="C24" s="38" t="b">
        <v>0</v>
      </c>
      <c r="D24" s="38" t="b">
        <v>0</v>
      </c>
      <c r="E24" s="38" t="b">
        <v>1</v>
      </c>
      <c r="F24" s="51" t="b">
        <v>0</v>
      </c>
      <c r="G24" s="38" t="b">
        <v>0</v>
      </c>
      <c r="H24" s="38" t="b">
        <v>0</v>
      </c>
      <c r="I24" s="51" t="b">
        <v>0</v>
      </c>
      <c r="J24" s="38" t="b">
        <v>0</v>
      </c>
      <c r="K24" s="38" t="b">
        <v>0</v>
      </c>
      <c r="L24" s="38" t="b">
        <v>0</v>
      </c>
      <c r="M24" s="38" t="b">
        <v>0</v>
      </c>
      <c r="N24" s="38" t="b">
        <v>0</v>
      </c>
      <c r="O24" s="38" t="b">
        <v>0</v>
      </c>
      <c r="P24" s="40" t="b">
        <v>0</v>
      </c>
      <c r="Q24" s="56" t="b">
        <v>0</v>
      </c>
      <c r="R24" s="58" t="b">
        <v>1</v>
      </c>
      <c r="S24" s="61" t="b">
        <v>0</v>
      </c>
      <c r="T24" s="64" t="b">
        <v>1</v>
      </c>
      <c r="U24" s="56" t="b">
        <v>0</v>
      </c>
      <c r="V24" s="48">
        <v>60</v>
      </c>
      <c r="W24" s="79">
        <v>14.4</v>
      </c>
      <c r="X24" s="80">
        <v>5.9</v>
      </c>
      <c r="Y24" s="81"/>
      <c r="Z24" s="80">
        <v>90</v>
      </c>
      <c r="AA24" s="79">
        <f t="shared" si="0"/>
        <v>21.6</v>
      </c>
      <c r="AB24" s="79">
        <f t="shared" si="1"/>
        <v>8.8500000000000014</v>
      </c>
    </row>
    <row r="25" spans="1:28" x14ac:dyDescent="0.35">
      <c r="A25" s="37" t="s">
        <v>65</v>
      </c>
      <c r="B25" s="38" t="b">
        <v>1</v>
      </c>
      <c r="C25" s="38" t="b">
        <v>0</v>
      </c>
      <c r="D25" s="38" t="b">
        <v>0</v>
      </c>
      <c r="E25" s="38" t="b">
        <v>0</v>
      </c>
      <c r="F25" s="51" t="b">
        <v>0</v>
      </c>
      <c r="G25" s="38" t="b">
        <v>0</v>
      </c>
      <c r="H25" s="38" t="b">
        <v>0</v>
      </c>
      <c r="I25" s="51" t="b">
        <v>0</v>
      </c>
      <c r="J25" s="38" t="b">
        <v>0</v>
      </c>
      <c r="K25" s="38" t="b">
        <v>0</v>
      </c>
      <c r="L25" s="38" t="b">
        <v>0</v>
      </c>
      <c r="M25" s="38" t="b">
        <v>0</v>
      </c>
      <c r="N25" s="38" t="b">
        <v>0</v>
      </c>
      <c r="O25" s="38" t="b">
        <v>0</v>
      </c>
      <c r="P25" s="40" t="b">
        <v>0</v>
      </c>
      <c r="Q25" s="56" t="b">
        <v>0</v>
      </c>
      <c r="R25" s="58" t="b">
        <v>1</v>
      </c>
      <c r="S25" s="61" t="b">
        <v>1</v>
      </c>
      <c r="T25" s="64" t="b">
        <v>1</v>
      </c>
      <c r="U25" s="56" t="b">
        <v>0</v>
      </c>
      <c r="V25" s="48">
        <v>50</v>
      </c>
      <c r="W25" s="79">
        <v>4</v>
      </c>
      <c r="X25" s="80">
        <v>2.2999999999999998</v>
      </c>
      <c r="Y25" s="81"/>
      <c r="Z25" s="80">
        <v>100</v>
      </c>
      <c r="AA25" s="79">
        <f t="shared" si="0"/>
        <v>8</v>
      </c>
      <c r="AB25" s="79">
        <f t="shared" si="1"/>
        <v>4.5999999999999996</v>
      </c>
    </row>
    <row r="26" spans="1:28" x14ac:dyDescent="0.35">
      <c r="A26" s="37" t="s">
        <v>160</v>
      </c>
      <c r="B26" s="38" t="b">
        <v>0</v>
      </c>
      <c r="C26" s="38" t="b">
        <v>0</v>
      </c>
      <c r="D26" s="38" t="b">
        <v>0</v>
      </c>
      <c r="E26" s="38" t="b">
        <v>0</v>
      </c>
      <c r="F26" s="51" t="b">
        <v>0</v>
      </c>
      <c r="G26" s="38" t="b">
        <v>0</v>
      </c>
      <c r="H26" s="38" t="b">
        <v>1</v>
      </c>
      <c r="I26" s="51" t="b">
        <v>0</v>
      </c>
      <c r="J26" s="38" t="b">
        <v>0</v>
      </c>
      <c r="K26" s="38" t="b">
        <v>0</v>
      </c>
      <c r="L26" s="38" t="b">
        <v>0</v>
      </c>
      <c r="M26" s="38" t="b">
        <v>0</v>
      </c>
      <c r="N26" s="38" t="b">
        <v>0</v>
      </c>
      <c r="O26" s="38" t="b">
        <v>0</v>
      </c>
      <c r="P26" s="40" t="b">
        <v>0</v>
      </c>
      <c r="Q26" s="56" t="b">
        <v>0</v>
      </c>
      <c r="R26" s="58" t="b">
        <v>0</v>
      </c>
      <c r="S26" s="61" t="b">
        <v>0</v>
      </c>
      <c r="T26" s="64" t="b">
        <v>0</v>
      </c>
      <c r="U26" s="56" t="b">
        <v>0</v>
      </c>
      <c r="V26" s="48">
        <v>118</v>
      </c>
      <c r="W26" s="79">
        <v>16.7</v>
      </c>
      <c r="X26" s="80">
        <v>9.5</v>
      </c>
      <c r="Y26" s="81"/>
      <c r="Z26" s="80">
        <v>185</v>
      </c>
      <c r="AA26" s="79">
        <f t="shared" si="0"/>
        <v>26.182203389830505</v>
      </c>
      <c r="AB26" s="79">
        <f t="shared" si="1"/>
        <v>14.894067796610168</v>
      </c>
    </row>
    <row r="27" spans="1:28" x14ac:dyDescent="0.35">
      <c r="A27" s="37" t="s">
        <v>77</v>
      </c>
      <c r="B27" s="38" t="b">
        <v>1</v>
      </c>
      <c r="C27" s="38" t="b">
        <v>0</v>
      </c>
      <c r="D27" s="38" t="b">
        <v>0</v>
      </c>
      <c r="E27" s="38" t="b">
        <v>0</v>
      </c>
      <c r="F27" s="51" t="b">
        <v>0</v>
      </c>
      <c r="G27" s="38" t="b">
        <v>0</v>
      </c>
      <c r="H27" s="38" t="b">
        <v>0</v>
      </c>
      <c r="I27" s="51" t="b">
        <v>0</v>
      </c>
      <c r="J27" s="38" t="b">
        <v>0</v>
      </c>
      <c r="K27" s="38" t="b">
        <v>0</v>
      </c>
      <c r="L27" s="38" t="b">
        <v>0</v>
      </c>
      <c r="M27" s="38" t="b">
        <v>0</v>
      </c>
      <c r="N27" s="38" t="b">
        <v>0</v>
      </c>
      <c r="O27" s="38" t="b">
        <v>0</v>
      </c>
      <c r="P27" s="40" t="b">
        <v>0</v>
      </c>
      <c r="Q27" s="56" t="b">
        <v>0</v>
      </c>
      <c r="R27" s="58" t="b">
        <v>1</v>
      </c>
      <c r="S27" s="61" t="b">
        <v>1</v>
      </c>
      <c r="T27" s="64" t="b">
        <v>1</v>
      </c>
      <c r="U27" s="56" t="b">
        <v>0</v>
      </c>
      <c r="V27" s="48">
        <v>60</v>
      </c>
      <c r="W27" s="79">
        <v>5.5</v>
      </c>
      <c r="X27" s="80">
        <v>6</v>
      </c>
      <c r="Y27" s="81"/>
      <c r="Z27" s="80">
        <v>80</v>
      </c>
      <c r="AA27" s="79">
        <f t="shared" si="0"/>
        <v>7.333333333333333</v>
      </c>
      <c r="AB27" s="79">
        <f t="shared" si="1"/>
        <v>8</v>
      </c>
    </row>
    <row r="28" spans="1:28" x14ac:dyDescent="0.35">
      <c r="A28" s="37" t="s">
        <v>161</v>
      </c>
      <c r="B28" s="38" t="b">
        <v>0</v>
      </c>
      <c r="C28" s="38" t="b">
        <v>0</v>
      </c>
      <c r="D28" s="38" t="b">
        <v>0</v>
      </c>
      <c r="E28" s="38" t="b">
        <v>0</v>
      </c>
      <c r="F28" s="51" t="b">
        <v>0</v>
      </c>
      <c r="G28" s="38" t="b">
        <v>0</v>
      </c>
      <c r="H28" s="38" t="b">
        <v>0</v>
      </c>
      <c r="I28" s="51" t="b">
        <v>0</v>
      </c>
      <c r="J28" s="38" t="b">
        <v>0</v>
      </c>
      <c r="K28" s="38" t="b">
        <v>0</v>
      </c>
      <c r="L28" s="38" t="b">
        <v>0</v>
      </c>
      <c r="M28" s="38" t="b">
        <v>0</v>
      </c>
      <c r="N28" s="38" t="b">
        <v>0</v>
      </c>
      <c r="O28" s="38" t="b">
        <v>0</v>
      </c>
      <c r="P28" s="40" t="b">
        <v>1</v>
      </c>
      <c r="Q28" s="56" t="b">
        <v>0</v>
      </c>
      <c r="R28" s="58" t="b">
        <v>1</v>
      </c>
      <c r="S28" s="61" t="b">
        <v>1</v>
      </c>
      <c r="T28" s="64" t="b">
        <v>1</v>
      </c>
      <c r="U28" s="56" t="b">
        <v>0</v>
      </c>
      <c r="V28" s="48">
        <v>40</v>
      </c>
      <c r="W28" s="79">
        <v>1.9</v>
      </c>
      <c r="X28" s="80">
        <v>0.1</v>
      </c>
      <c r="Y28" s="81"/>
      <c r="Z28" s="80">
        <v>80</v>
      </c>
      <c r="AA28" s="79">
        <f t="shared" si="0"/>
        <v>3.8</v>
      </c>
      <c r="AB28" s="79">
        <f t="shared" si="1"/>
        <v>0.2</v>
      </c>
    </row>
    <row r="29" spans="1:28" x14ac:dyDescent="0.35">
      <c r="A29" s="37" t="s">
        <v>162</v>
      </c>
      <c r="B29" s="38" t="b">
        <v>1</v>
      </c>
      <c r="C29" s="38" t="b">
        <v>0</v>
      </c>
      <c r="D29" s="38" t="b">
        <v>0</v>
      </c>
      <c r="E29" s="38" t="b">
        <v>0</v>
      </c>
      <c r="F29" s="51" t="b">
        <v>0</v>
      </c>
      <c r="G29" s="38" t="b">
        <v>0</v>
      </c>
      <c r="H29" s="38" t="b">
        <v>0</v>
      </c>
      <c r="I29" s="51" t="b">
        <v>0</v>
      </c>
      <c r="J29" s="38" t="b">
        <v>0</v>
      </c>
      <c r="K29" s="38" t="b">
        <v>0</v>
      </c>
      <c r="L29" s="38" t="b">
        <v>1</v>
      </c>
      <c r="M29" s="38" t="b">
        <v>0</v>
      </c>
      <c r="N29" s="38" t="b">
        <v>0</v>
      </c>
      <c r="O29" s="38" t="b">
        <v>0</v>
      </c>
      <c r="P29" s="40" t="b">
        <v>0</v>
      </c>
      <c r="Q29" s="56" t="b">
        <v>0</v>
      </c>
      <c r="R29" s="58" t="b">
        <v>1</v>
      </c>
      <c r="S29" s="61" t="b">
        <v>1</v>
      </c>
      <c r="T29" s="64" t="b">
        <v>1</v>
      </c>
      <c r="U29" s="56" t="b">
        <v>0</v>
      </c>
      <c r="V29" s="48">
        <v>45</v>
      </c>
      <c r="W29" s="79">
        <v>23.7</v>
      </c>
      <c r="X29" s="80">
        <v>0.7</v>
      </c>
      <c r="Y29" s="81"/>
      <c r="Z29" s="80">
        <v>90</v>
      </c>
      <c r="AA29" s="79">
        <f t="shared" si="0"/>
        <v>47.4</v>
      </c>
      <c r="AB29" s="79">
        <f t="shared" si="1"/>
        <v>1.4</v>
      </c>
    </row>
    <row r="30" spans="1:28" x14ac:dyDescent="0.35">
      <c r="A30" s="37" t="s">
        <v>40</v>
      </c>
      <c r="B30" s="38" t="b">
        <v>0</v>
      </c>
      <c r="C30" s="38" t="b">
        <v>0</v>
      </c>
      <c r="D30" s="38" t="b">
        <v>0</v>
      </c>
      <c r="E30" s="38" t="b">
        <v>0</v>
      </c>
      <c r="F30" s="51" t="b">
        <v>0</v>
      </c>
      <c r="G30" s="38" t="b">
        <v>0</v>
      </c>
      <c r="H30" s="38" t="b">
        <v>0</v>
      </c>
      <c r="I30" s="51" t="b">
        <v>0</v>
      </c>
      <c r="J30" s="38" t="b">
        <v>0</v>
      </c>
      <c r="K30" s="38" t="b">
        <v>0</v>
      </c>
      <c r="L30" s="38" t="b">
        <v>0</v>
      </c>
      <c r="M30" s="38" t="b">
        <v>0</v>
      </c>
      <c r="N30" s="38" t="b">
        <v>0</v>
      </c>
      <c r="O30" s="38" t="b">
        <v>0</v>
      </c>
      <c r="P30" s="40" t="b">
        <v>1</v>
      </c>
      <c r="Q30" s="56" t="b">
        <v>0</v>
      </c>
      <c r="R30" s="58" t="b">
        <v>1</v>
      </c>
      <c r="S30" s="61" t="b">
        <v>1</v>
      </c>
      <c r="T30" s="64" t="b">
        <v>1</v>
      </c>
      <c r="U30" s="56" t="b">
        <v>0</v>
      </c>
      <c r="V30" s="48">
        <v>85</v>
      </c>
      <c r="W30" s="79">
        <v>19.2</v>
      </c>
      <c r="X30" s="80">
        <v>2.9</v>
      </c>
      <c r="Y30" s="81"/>
      <c r="Z30" s="80">
        <v>130</v>
      </c>
      <c r="AA30" s="79">
        <f t="shared" si="0"/>
        <v>29.36470588235294</v>
      </c>
      <c r="AB30" s="79">
        <f t="shared" si="1"/>
        <v>4.4352941176470591</v>
      </c>
    </row>
    <row r="31" spans="1:28" x14ac:dyDescent="0.35">
      <c r="A31" s="37" t="s">
        <v>62</v>
      </c>
      <c r="B31" s="38" t="b">
        <v>0</v>
      </c>
      <c r="C31" s="38" t="b">
        <v>0</v>
      </c>
      <c r="D31" s="38" t="b">
        <v>0</v>
      </c>
      <c r="E31" s="38" t="b">
        <v>0</v>
      </c>
      <c r="F31" s="51" t="b">
        <v>0</v>
      </c>
      <c r="G31" s="38" t="b">
        <v>0</v>
      </c>
      <c r="H31" s="38" t="b">
        <v>0</v>
      </c>
      <c r="I31" s="51" t="b">
        <v>0</v>
      </c>
      <c r="J31" s="38" t="b">
        <v>0</v>
      </c>
      <c r="K31" s="38" t="b">
        <v>0</v>
      </c>
      <c r="L31" s="38" t="b">
        <v>0</v>
      </c>
      <c r="M31" s="38" t="b">
        <v>0</v>
      </c>
      <c r="N31" s="38" t="b">
        <v>0</v>
      </c>
      <c r="O31" s="38" t="b">
        <v>0</v>
      </c>
      <c r="P31" s="40" t="b">
        <v>1</v>
      </c>
      <c r="Q31" s="56" t="b">
        <v>0</v>
      </c>
      <c r="R31" s="58" t="b">
        <v>1</v>
      </c>
      <c r="S31" s="61" t="b">
        <v>1</v>
      </c>
      <c r="T31" s="64" t="b">
        <v>1</v>
      </c>
      <c r="U31" s="56" t="b">
        <v>0</v>
      </c>
      <c r="V31" s="48">
        <v>43</v>
      </c>
      <c r="W31" s="79">
        <v>3.9</v>
      </c>
      <c r="X31" s="80">
        <v>0.1</v>
      </c>
      <c r="Y31" s="81"/>
      <c r="Z31" s="80">
        <v>80</v>
      </c>
      <c r="AA31" s="79">
        <f t="shared" si="0"/>
        <v>7.2558139534883717</v>
      </c>
      <c r="AB31" s="79">
        <f t="shared" si="1"/>
        <v>0.18604651162790697</v>
      </c>
    </row>
    <row r="32" spans="1:28" x14ac:dyDescent="0.35">
      <c r="A32" s="37" t="s">
        <v>61</v>
      </c>
      <c r="B32" s="38" t="b">
        <v>0</v>
      </c>
      <c r="C32" s="38" t="b">
        <v>0</v>
      </c>
      <c r="D32" s="38" t="b">
        <v>0</v>
      </c>
      <c r="E32" s="38" t="b">
        <v>0</v>
      </c>
      <c r="F32" s="51" t="b">
        <v>0</v>
      </c>
      <c r="G32" s="38" t="b">
        <v>0</v>
      </c>
      <c r="H32" s="38" t="b">
        <v>0</v>
      </c>
      <c r="I32" s="51" t="b">
        <v>0</v>
      </c>
      <c r="J32" s="38" t="b">
        <v>0</v>
      </c>
      <c r="K32" s="38" t="b">
        <v>0</v>
      </c>
      <c r="L32" s="38" t="b">
        <v>0</v>
      </c>
      <c r="M32" s="38" t="b">
        <v>1</v>
      </c>
      <c r="N32" s="38" t="b">
        <v>0</v>
      </c>
      <c r="O32" s="38" t="b">
        <v>0</v>
      </c>
      <c r="P32" s="40" t="b">
        <v>0</v>
      </c>
      <c r="Q32" s="56" t="b">
        <v>0</v>
      </c>
      <c r="R32" s="58" t="b">
        <v>1</v>
      </c>
      <c r="S32" s="61" t="b">
        <v>1</v>
      </c>
      <c r="T32" s="64" t="b">
        <v>1</v>
      </c>
      <c r="U32" s="56" t="b">
        <v>0</v>
      </c>
      <c r="V32" s="48">
        <v>133</v>
      </c>
      <c r="W32" s="79">
        <v>22.4</v>
      </c>
      <c r="X32" s="80">
        <v>5.7</v>
      </c>
      <c r="Y32" s="81"/>
      <c r="Z32" s="80">
        <v>217</v>
      </c>
      <c r="AA32" s="79">
        <f t="shared" si="0"/>
        <v>36.547368421052632</v>
      </c>
      <c r="AB32" s="79">
        <f t="shared" si="1"/>
        <v>9.3000000000000007</v>
      </c>
    </row>
    <row r="33" spans="1:28" x14ac:dyDescent="0.35">
      <c r="A33" s="37" t="s">
        <v>67</v>
      </c>
      <c r="B33" s="38" t="b">
        <v>0</v>
      </c>
      <c r="C33" s="38" t="b">
        <v>0</v>
      </c>
      <c r="D33" s="38" t="b">
        <v>0</v>
      </c>
      <c r="E33" s="38" t="b">
        <v>0</v>
      </c>
      <c r="F33" s="51" t="b">
        <v>0</v>
      </c>
      <c r="G33" s="38" t="b">
        <v>0</v>
      </c>
      <c r="H33" s="38" t="b">
        <v>0</v>
      </c>
      <c r="I33" s="51" t="b">
        <v>0</v>
      </c>
      <c r="J33" s="38" t="b">
        <v>0</v>
      </c>
      <c r="K33" s="38" t="b">
        <v>0</v>
      </c>
      <c r="L33" s="38" t="b">
        <v>0</v>
      </c>
      <c r="M33" s="38" t="b">
        <v>0</v>
      </c>
      <c r="N33" s="38" t="b">
        <v>0</v>
      </c>
      <c r="O33" s="38" t="b">
        <v>0</v>
      </c>
      <c r="P33" s="40" t="b">
        <v>1</v>
      </c>
      <c r="Q33" s="56" t="b">
        <v>0</v>
      </c>
      <c r="R33" s="58" t="b">
        <v>1</v>
      </c>
      <c r="S33" s="61" t="b">
        <v>1</v>
      </c>
      <c r="T33" s="64" t="b">
        <v>1</v>
      </c>
      <c r="U33" s="56" t="b">
        <v>0</v>
      </c>
      <c r="V33" s="48">
        <v>45</v>
      </c>
      <c r="W33" s="79">
        <v>2.5</v>
      </c>
      <c r="X33" s="80">
        <v>0.1</v>
      </c>
      <c r="Y33" s="81"/>
      <c r="Z33" s="80">
        <v>80</v>
      </c>
      <c r="AA33" s="79">
        <f t="shared" si="0"/>
        <v>4.4444444444444446</v>
      </c>
      <c r="AB33" s="79">
        <f t="shared" si="1"/>
        <v>0.17777777777777778</v>
      </c>
    </row>
    <row r="34" spans="1:28" x14ac:dyDescent="0.35">
      <c r="A34" s="37" t="s">
        <v>60</v>
      </c>
      <c r="B34" s="38" t="b">
        <v>0</v>
      </c>
      <c r="C34" s="38" t="b">
        <v>0</v>
      </c>
      <c r="D34" s="38" t="b">
        <v>0</v>
      </c>
      <c r="E34" s="38" t="b">
        <v>0</v>
      </c>
      <c r="F34" s="51" t="b">
        <v>0</v>
      </c>
      <c r="G34" s="38" t="b">
        <v>0</v>
      </c>
      <c r="H34" s="38" t="b">
        <v>0</v>
      </c>
      <c r="I34" s="51" t="b">
        <v>0</v>
      </c>
      <c r="J34" s="38" t="b">
        <v>0</v>
      </c>
      <c r="K34" s="38" t="b">
        <v>0</v>
      </c>
      <c r="L34" s="38" t="b">
        <v>0</v>
      </c>
      <c r="M34" s="38" t="b">
        <v>0</v>
      </c>
      <c r="N34" s="38" t="b">
        <v>0</v>
      </c>
      <c r="O34" s="38" t="b">
        <v>0</v>
      </c>
      <c r="P34" s="40" t="b">
        <v>1</v>
      </c>
      <c r="Q34" s="56" t="b">
        <v>0</v>
      </c>
      <c r="R34" s="58" t="b">
        <v>1</v>
      </c>
      <c r="S34" s="61" t="b">
        <v>1</v>
      </c>
      <c r="T34" s="64" t="b">
        <v>1</v>
      </c>
      <c r="U34" s="56" t="b">
        <v>0</v>
      </c>
      <c r="V34" s="48">
        <v>20</v>
      </c>
      <c r="W34" s="79">
        <v>0.8</v>
      </c>
      <c r="X34" s="80">
        <v>0</v>
      </c>
      <c r="Y34" s="81"/>
      <c r="Z34" s="80">
        <v>30</v>
      </c>
      <c r="AA34" s="79">
        <f t="shared" si="0"/>
        <v>1.2</v>
      </c>
      <c r="AB34" s="79">
        <f t="shared" si="1"/>
        <v>0</v>
      </c>
    </row>
    <row r="35" spans="1:28" x14ac:dyDescent="0.35">
      <c r="A35" s="37" t="s">
        <v>163</v>
      </c>
      <c r="B35" s="38" t="b">
        <v>0</v>
      </c>
      <c r="C35" s="38" t="b">
        <v>0</v>
      </c>
      <c r="D35" s="38" t="b">
        <v>0</v>
      </c>
      <c r="E35" s="38" t="b">
        <v>0</v>
      </c>
      <c r="F35" s="51" t="b">
        <v>0</v>
      </c>
      <c r="G35" s="38" t="b">
        <v>0</v>
      </c>
      <c r="H35" s="38" t="b">
        <v>0</v>
      </c>
      <c r="I35" s="51" t="b">
        <v>0</v>
      </c>
      <c r="J35" s="38" t="b">
        <v>0</v>
      </c>
      <c r="K35" s="38" t="b">
        <v>0</v>
      </c>
      <c r="L35" s="38" t="b">
        <v>0</v>
      </c>
      <c r="M35" s="38" t="b">
        <v>0</v>
      </c>
      <c r="N35" s="38" t="b">
        <v>0</v>
      </c>
      <c r="O35" s="38" t="b">
        <v>0</v>
      </c>
      <c r="P35" s="40" t="b">
        <v>1</v>
      </c>
      <c r="Q35" s="56" t="b">
        <v>0</v>
      </c>
      <c r="R35" s="58" t="b">
        <v>1</v>
      </c>
      <c r="S35" s="61" t="b">
        <v>1</v>
      </c>
      <c r="T35" s="64" t="b">
        <v>1</v>
      </c>
      <c r="U35" s="56" t="b">
        <v>0</v>
      </c>
      <c r="V35" s="48">
        <v>106</v>
      </c>
      <c r="W35" s="79">
        <v>27</v>
      </c>
      <c r="X35" s="80">
        <v>0.7</v>
      </c>
      <c r="Y35" s="81"/>
      <c r="Z35" s="80">
        <v>167</v>
      </c>
      <c r="AA35" s="79">
        <f t="shared" si="0"/>
        <v>42.537735849056602</v>
      </c>
      <c r="AB35" s="79">
        <f t="shared" si="1"/>
        <v>1.1028301886792451</v>
      </c>
    </row>
    <row r="36" spans="1:28" x14ac:dyDescent="0.35">
      <c r="A36" s="37" t="s">
        <v>164</v>
      </c>
      <c r="B36" s="38" t="b">
        <v>0</v>
      </c>
      <c r="C36" s="38" t="b">
        <v>0</v>
      </c>
      <c r="D36" s="38" t="b">
        <v>0</v>
      </c>
      <c r="E36" s="38" t="b">
        <v>0</v>
      </c>
      <c r="F36" s="51" t="b">
        <v>0</v>
      </c>
      <c r="G36" s="38" t="b">
        <v>0</v>
      </c>
      <c r="H36" s="38" t="b">
        <v>0</v>
      </c>
      <c r="I36" s="51" t="b">
        <v>0</v>
      </c>
      <c r="J36" s="38" t="b">
        <v>0</v>
      </c>
      <c r="K36" s="38" t="b">
        <v>0</v>
      </c>
      <c r="L36" s="38" t="b">
        <v>0</v>
      </c>
      <c r="M36" s="38" t="b">
        <v>0</v>
      </c>
      <c r="N36" s="38" t="b">
        <v>0</v>
      </c>
      <c r="O36" s="38" t="b">
        <v>0</v>
      </c>
      <c r="P36" s="40" t="b">
        <v>1</v>
      </c>
      <c r="Q36" s="56" t="b">
        <v>0</v>
      </c>
      <c r="R36" s="58" t="b">
        <v>1</v>
      </c>
      <c r="S36" s="61" t="b">
        <v>1</v>
      </c>
      <c r="T36" s="64" t="b">
        <v>1</v>
      </c>
      <c r="U36" s="56" t="b">
        <v>0</v>
      </c>
      <c r="V36" s="48">
        <v>45</v>
      </c>
      <c r="W36" s="79">
        <v>5.2</v>
      </c>
      <c r="X36" s="80">
        <v>0.1</v>
      </c>
      <c r="Y36" s="81"/>
      <c r="Z36" s="80">
        <v>80</v>
      </c>
      <c r="AA36" s="79">
        <f t="shared" si="0"/>
        <v>9.2444444444444454</v>
      </c>
      <c r="AB36" s="79">
        <f t="shared" si="1"/>
        <v>0.17777777777777778</v>
      </c>
    </row>
    <row r="37" spans="1:28" x14ac:dyDescent="0.35">
      <c r="A37" s="37" t="s">
        <v>165</v>
      </c>
      <c r="B37" s="38" t="b">
        <v>1</v>
      </c>
      <c r="C37" s="38" t="b">
        <v>0</v>
      </c>
      <c r="D37" s="38" t="b">
        <v>0</v>
      </c>
      <c r="E37" s="38" t="b">
        <v>0</v>
      </c>
      <c r="F37" s="51" t="b">
        <v>0</v>
      </c>
      <c r="G37" s="38" t="b">
        <v>0</v>
      </c>
      <c r="H37" s="38" t="b">
        <v>1</v>
      </c>
      <c r="I37" s="51" t="b">
        <v>0</v>
      </c>
      <c r="J37" s="38" t="b">
        <v>1</v>
      </c>
      <c r="K37" s="38" t="b">
        <v>1</v>
      </c>
      <c r="L37" s="38" t="b">
        <v>0</v>
      </c>
      <c r="M37" s="38" t="b">
        <v>0</v>
      </c>
      <c r="N37" s="38" t="b">
        <v>0</v>
      </c>
      <c r="O37" s="38" t="b">
        <v>0</v>
      </c>
      <c r="P37" s="40" t="b">
        <v>0</v>
      </c>
      <c r="Q37" s="56" t="b">
        <v>0</v>
      </c>
      <c r="R37" s="58" t="b">
        <v>1</v>
      </c>
      <c r="S37" s="61" t="b">
        <v>0</v>
      </c>
      <c r="T37" s="64" t="b">
        <v>1</v>
      </c>
      <c r="U37" s="56" t="b">
        <v>0</v>
      </c>
      <c r="V37" s="48">
        <v>21</v>
      </c>
      <c r="W37" s="79">
        <v>1.8</v>
      </c>
      <c r="X37" s="80">
        <v>0.2</v>
      </c>
      <c r="Y37" s="81"/>
      <c r="Z37" s="80">
        <v>40</v>
      </c>
      <c r="AA37" s="79">
        <f t="shared" si="0"/>
        <v>3.4285714285714288</v>
      </c>
      <c r="AB37" s="79">
        <f t="shared" si="1"/>
        <v>0.38095238095238099</v>
      </c>
    </row>
    <row r="38" spans="1:28" x14ac:dyDescent="0.35">
      <c r="A38" s="37" t="s">
        <v>79</v>
      </c>
      <c r="B38" s="38" t="b">
        <v>0</v>
      </c>
      <c r="C38" s="38" t="b">
        <v>0</v>
      </c>
      <c r="D38" s="38" t="b">
        <v>0</v>
      </c>
      <c r="E38" s="38" t="b">
        <v>0</v>
      </c>
      <c r="F38" s="51" t="b">
        <v>0</v>
      </c>
      <c r="G38" s="38" t="b">
        <v>0</v>
      </c>
      <c r="H38" s="38" t="b">
        <v>0</v>
      </c>
      <c r="I38" s="51" t="b">
        <v>0</v>
      </c>
      <c r="J38" s="38" t="b">
        <v>0</v>
      </c>
      <c r="K38" s="38" t="b">
        <v>0</v>
      </c>
      <c r="L38" s="38" t="b">
        <v>0</v>
      </c>
      <c r="M38" s="38" t="b">
        <v>0</v>
      </c>
      <c r="N38" s="38" t="b">
        <v>0</v>
      </c>
      <c r="O38" s="38" t="b">
        <v>0</v>
      </c>
      <c r="P38" s="40" t="b">
        <v>1</v>
      </c>
      <c r="Q38" s="56" t="b">
        <v>0</v>
      </c>
      <c r="R38" s="58" t="b">
        <v>1</v>
      </c>
      <c r="S38" s="61" t="b">
        <v>1</v>
      </c>
      <c r="T38" s="64" t="b">
        <v>1</v>
      </c>
      <c r="U38" s="56" t="b">
        <v>0</v>
      </c>
      <c r="V38" s="48">
        <v>100</v>
      </c>
      <c r="W38" s="79">
        <v>21.3</v>
      </c>
      <c r="X38" s="80">
        <v>3.1</v>
      </c>
      <c r="Y38" s="81"/>
      <c r="Z38" s="80" t="s">
        <v>217</v>
      </c>
      <c r="AA38" s="79">
        <v>32</v>
      </c>
      <c r="AB38" s="79">
        <v>4.5999999999999996</v>
      </c>
    </row>
    <row r="39" spans="1:28" x14ac:dyDescent="0.35">
      <c r="A39" s="37" t="s">
        <v>166</v>
      </c>
      <c r="B39" s="38" t="b">
        <v>0</v>
      </c>
      <c r="C39" s="38" t="b">
        <v>0</v>
      </c>
      <c r="D39" s="38" t="b">
        <v>0</v>
      </c>
      <c r="E39" s="38" t="b">
        <v>0</v>
      </c>
      <c r="F39" s="51" t="b">
        <v>0</v>
      </c>
      <c r="G39" s="38" t="b">
        <v>0</v>
      </c>
      <c r="H39" s="38" t="b">
        <v>0</v>
      </c>
      <c r="I39" s="51" t="b">
        <v>0</v>
      </c>
      <c r="J39" s="38" t="b">
        <v>0</v>
      </c>
      <c r="K39" s="38" t="b">
        <v>0</v>
      </c>
      <c r="L39" s="38" t="b">
        <v>0</v>
      </c>
      <c r="M39" s="38" t="b">
        <v>0</v>
      </c>
      <c r="N39" s="38" t="b">
        <v>0</v>
      </c>
      <c r="O39" s="38" t="b">
        <v>0</v>
      </c>
      <c r="P39" s="40" t="b">
        <v>1</v>
      </c>
      <c r="Q39" s="56" t="b">
        <v>0</v>
      </c>
      <c r="R39" s="58" t="b">
        <v>1</v>
      </c>
      <c r="S39" s="61" t="b">
        <v>1</v>
      </c>
      <c r="T39" s="64" t="b">
        <v>1</v>
      </c>
      <c r="U39" s="56" t="b">
        <v>0</v>
      </c>
      <c r="V39" s="48">
        <v>42</v>
      </c>
      <c r="W39" s="79">
        <v>5.8</v>
      </c>
      <c r="X39" s="80">
        <v>0.1</v>
      </c>
      <c r="Y39" s="81"/>
      <c r="Z39" s="80">
        <v>88</v>
      </c>
      <c r="AA39" s="79">
        <f t="shared" si="0"/>
        <v>12.152380952380954</v>
      </c>
      <c r="AB39" s="79">
        <f t="shared" si="1"/>
        <v>0.20952380952380956</v>
      </c>
    </row>
    <row r="40" spans="1:28" x14ac:dyDescent="0.35">
      <c r="A40" s="37" t="s">
        <v>74</v>
      </c>
      <c r="B40" s="38" t="b">
        <v>0</v>
      </c>
      <c r="C40" s="38" t="b">
        <v>0</v>
      </c>
      <c r="D40" s="38" t="b">
        <v>0</v>
      </c>
      <c r="E40" s="38" t="b">
        <v>0</v>
      </c>
      <c r="F40" s="51" t="b">
        <v>0</v>
      </c>
      <c r="G40" s="38" t="b">
        <v>0</v>
      </c>
      <c r="H40" s="38" t="b">
        <v>1</v>
      </c>
      <c r="I40" s="51" t="b">
        <v>0</v>
      </c>
      <c r="J40" s="38" t="b">
        <v>0</v>
      </c>
      <c r="K40" s="38" t="b">
        <v>0</v>
      </c>
      <c r="L40" s="38" t="b">
        <v>0</v>
      </c>
      <c r="M40" s="38" t="b">
        <v>0</v>
      </c>
      <c r="N40" s="38" t="b">
        <v>0</v>
      </c>
      <c r="O40" s="38" t="b">
        <v>0</v>
      </c>
      <c r="P40" s="40" t="b">
        <v>0</v>
      </c>
      <c r="Q40" s="56" t="b">
        <v>0</v>
      </c>
      <c r="R40" s="58" t="b">
        <v>1</v>
      </c>
      <c r="S40" s="61" t="b">
        <v>0</v>
      </c>
      <c r="T40" s="64" t="b">
        <v>1</v>
      </c>
      <c r="U40" s="56" t="b">
        <v>0</v>
      </c>
      <c r="V40" s="48">
        <v>106</v>
      </c>
      <c r="W40" s="79">
        <v>17.5</v>
      </c>
      <c r="X40" s="80">
        <v>1.6</v>
      </c>
      <c r="Y40" s="81"/>
      <c r="Z40" s="80">
        <v>106</v>
      </c>
      <c r="AA40" s="79">
        <f t="shared" si="0"/>
        <v>17.5</v>
      </c>
      <c r="AB40" s="79">
        <f t="shared" si="1"/>
        <v>1.6</v>
      </c>
    </row>
    <row r="41" spans="1:28" x14ac:dyDescent="0.35">
      <c r="A41" s="37" t="s">
        <v>51</v>
      </c>
      <c r="B41" s="38" t="b">
        <v>1</v>
      </c>
      <c r="C41" s="38" t="b">
        <v>0</v>
      </c>
      <c r="D41" s="38" t="b">
        <v>1</v>
      </c>
      <c r="E41" s="38" t="b">
        <v>0</v>
      </c>
      <c r="F41" s="51" t="b">
        <v>0</v>
      </c>
      <c r="G41" s="38" t="b">
        <v>1</v>
      </c>
      <c r="H41" s="38" t="b">
        <v>1</v>
      </c>
      <c r="I41" s="51" t="b">
        <v>0</v>
      </c>
      <c r="J41" s="38" t="b">
        <v>0</v>
      </c>
      <c r="K41" s="38" t="b">
        <v>0</v>
      </c>
      <c r="L41" s="38" t="b">
        <v>0</v>
      </c>
      <c r="M41" s="38" t="b">
        <v>0</v>
      </c>
      <c r="N41" s="38" t="b">
        <v>0</v>
      </c>
      <c r="O41" s="38" t="b">
        <v>0</v>
      </c>
      <c r="P41" s="40" t="b">
        <v>0</v>
      </c>
      <c r="Q41" s="56" t="b">
        <v>0</v>
      </c>
      <c r="R41" s="58" t="b">
        <v>1</v>
      </c>
      <c r="S41" s="61" t="b">
        <v>0</v>
      </c>
      <c r="T41" s="64" t="b">
        <v>1</v>
      </c>
      <c r="U41" s="56" t="b">
        <v>0</v>
      </c>
      <c r="V41" s="48">
        <v>40</v>
      </c>
      <c r="W41" s="79">
        <v>23.9</v>
      </c>
      <c r="X41" s="80">
        <v>4.2</v>
      </c>
      <c r="Y41" s="81"/>
      <c r="Z41" s="80">
        <v>50</v>
      </c>
      <c r="AA41" s="79">
        <f t="shared" si="0"/>
        <v>29.874999999999996</v>
      </c>
      <c r="AB41" s="79">
        <f t="shared" si="1"/>
        <v>5.2500000000000009</v>
      </c>
    </row>
    <row r="42" spans="1:28" x14ac:dyDescent="0.35">
      <c r="A42" s="37" t="s">
        <v>167</v>
      </c>
      <c r="B42" s="38" t="b">
        <v>1</v>
      </c>
      <c r="C42" s="38" t="b">
        <v>0</v>
      </c>
      <c r="D42" s="38" t="b">
        <v>1</v>
      </c>
      <c r="E42" s="38" t="b">
        <v>0</v>
      </c>
      <c r="F42" s="51" t="b">
        <v>0</v>
      </c>
      <c r="G42" s="38" t="b">
        <v>0</v>
      </c>
      <c r="H42" s="38" t="b">
        <v>1</v>
      </c>
      <c r="I42" s="51" t="b">
        <v>0</v>
      </c>
      <c r="J42" s="38" t="b">
        <v>0</v>
      </c>
      <c r="K42" s="38" t="b">
        <v>0</v>
      </c>
      <c r="L42" s="38" t="b">
        <v>1</v>
      </c>
      <c r="M42" s="38" t="b">
        <v>0</v>
      </c>
      <c r="N42" s="38" t="b">
        <v>0</v>
      </c>
      <c r="O42" s="38" t="b">
        <v>0</v>
      </c>
      <c r="P42" s="40" t="b">
        <v>0</v>
      </c>
      <c r="Q42" s="56" t="b">
        <v>0</v>
      </c>
      <c r="R42" s="58" t="b">
        <v>1</v>
      </c>
      <c r="S42" s="61" t="b">
        <v>0</v>
      </c>
      <c r="T42" s="64" t="b">
        <v>1</v>
      </c>
      <c r="U42" s="56" t="b">
        <v>0</v>
      </c>
      <c r="V42" s="48">
        <v>35</v>
      </c>
      <c r="W42" s="79">
        <v>10.199999999999999</v>
      </c>
      <c r="X42" s="80">
        <v>9</v>
      </c>
      <c r="Y42" s="81"/>
      <c r="Z42" s="80">
        <v>77</v>
      </c>
      <c r="AA42" s="79">
        <f t="shared" si="0"/>
        <v>22.44</v>
      </c>
      <c r="AB42" s="79">
        <v>26</v>
      </c>
    </row>
    <row r="43" spans="1:28" x14ac:dyDescent="0.35">
      <c r="A43" s="37" t="s">
        <v>168</v>
      </c>
      <c r="B43" s="38" t="b">
        <v>1</v>
      </c>
      <c r="C43" s="38" t="b">
        <v>0</v>
      </c>
      <c r="D43" s="38" t="b">
        <v>1</v>
      </c>
      <c r="E43" s="38" t="b">
        <v>0</v>
      </c>
      <c r="F43" s="51" t="b">
        <v>0</v>
      </c>
      <c r="G43" s="38" t="b">
        <v>0</v>
      </c>
      <c r="H43" s="38" t="b">
        <v>1</v>
      </c>
      <c r="I43" s="51" t="b">
        <v>0</v>
      </c>
      <c r="J43" s="38" t="b">
        <v>0</v>
      </c>
      <c r="K43" s="38" t="b">
        <v>0</v>
      </c>
      <c r="L43" s="38" t="b">
        <v>0</v>
      </c>
      <c r="M43" s="38" t="b">
        <v>0</v>
      </c>
      <c r="N43" s="38" t="b">
        <v>0</v>
      </c>
      <c r="O43" s="38" t="b">
        <v>0</v>
      </c>
      <c r="P43" s="40" t="b">
        <v>0</v>
      </c>
      <c r="Q43" s="56" t="b">
        <v>0</v>
      </c>
      <c r="R43" s="58" t="b">
        <v>1</v>
      </c>
      <c r="S43" s="61" t="b">
        <v>0</v>
      </c>
      <c r="T43" s="64" t="b">
        <v>1</v>
      </c>
      <c r="U43" s="56" t="b">
        <v>0</v>
      </c>
      <c r="V43" s="48">
        <v>50</v>
      </c>
      <c r="W43" s="79">
        <v>30.5</v>
      </c>
      <c r="X43" s="80">
        <v>10</v>
      </c>
      <c r="Y43" s="81"/>
      <c r="Z43" s="80">
        <v>50</v>
      </c>
      <c r="AA43" s="79">
        <f t="shared" si="0"/>
        <v>30.5</v>
      </c>
      <c r="AB43" s="79">
        <f t="shared" si="1"/>
        <v>10</v>
      </c>
    </row>
    <row r="44" spans="1:28" x14ac:dyDescent="0.35">
      <c r="A44" s="37" t="s">
        <v>169</v>
      </c>
      <c r="B44" s="38" t="b">
        <v>0</v>
      </c>
      <c r="C44" s="38" t="b">
        <v>0</v>
      </c>
      <c r="D44" s="38" t="b">
        <v>0</v>
      </c>
      <c r="E44" s="38" t="b">
        <v>0</v>
      </c>
      <c r="F44" s="51" t="b">
        <v>0</v>
      </c>
      <c r="G44" s="38" t="b">
        <v>0</v>
      </c>
      <c r="H44" s="38" t="b">
        <v>0</v>
      </c>
      <c r="I44" s="51" t="b">
        <v>0</v>
      </c>
      <c r="J44" s="38" t="b">
        <v>0</v>
      </c>
      <c r="K44" s="38" t="b">
        <v>0</v>
      </c>
      <c r="L44" s="38" t="b">
        <v>0</v>
      </c>
      <c r="M44" s="38" t="b">
        <v>0</v>
      </c>
      <c r="N44" s="38" t="b">
        <v>0</v>
      </c>
      <c r="O44" s="38" t="b">
        <v>0</v>
      </c>
      <c r="P44" s="40" t="b">
        <v>1</v>
      </c>
      <c r="Q44" s="56" t="b">
        <v>0</v>
      </c>
      <c r="R44" s="58" t="b">
        <v>1</v>
      </c>
      <c r="S44" s="61" t="b">
        <v>1</v>
      </c>
      <c r="T44" s="64" t="b">
        <v>1</v>
      </c>
      <c r="U44" s="56" t="b">
        <v>0</v>
      </c>
      <c r="V44" s="48">
        <v>75</v>
      </c>
      <c r="W44" s="79">
        <v>2.8</v>
      </c>
      <c r="X44" s="80">
        <v>0.1</v>
      </c>
      <c r="Y44" s="81"/>
      <c r="Z44" s="80">
        <v>100</v>
      </c>
      <c r="AA44" s="79">
        <f t="shared" si="0"/>
        <v>3.7333333333333329</v>
      </c>
      <c r="AB44" s="79">
        <f t="shared" si="1"/>
        <v>0.13333333333333336</v>
      </c>
    </row>
    <row r="45" spans="1:28" x14ac:dyDescent="0.35">
      <c r="A45" s="37" t="s">
        <v>170</v>
      </c>
      <c r="B45" s="38" t="b">
        <v>1</v>
      </c>
      <c r="C45" s="38" t="b">
        <v>0</v>
      </c>
      <c r="D45" s="38" t="b">
        <v>0</v>
      </c>
      <c r="E45" s="38" t="b">
        <v>0</v>
      </c>
      <c r="F45" s="51" t="b">
        <v>0</v>
      </c>
      <c r="G45" s="38" t="b">
        <v>1</v>
      </c>
      <c r="H45" s="38" t="b">
        <v>0</v>
      </c>
      <c r="I45" s="51" t="b">
        <v>0</v>
      </c>
      <c r="J45" s="38" t="b">
        <v>1</v>
      </c>
      <c r="K45" s="38" t="b">
        <v>1</v>
      </c>
      <c r="L45" s="38" t="b">
        <v>0</v>
      </c>
      <c r="M45" s="38" t="b">
        <v>0</v>
      </c>
      <c r="N45" s="38" t="b">
        <v>0</v>
      </c>
      <c r="O45" s="38" t="b">
        <v>0</v>
      </c>
      <c r="P45" s="40" t="b">
        <v>0</v>
      </c>
      <c r="Q45" s="56" t="b">
        <v>0</v>
      </c>
      <c r="R45" s="58" t="b">
        <v>0</v>
      </c>
      <c r="S45" s="61" t="b">
        <v>0</v>
      </c>
      <c r="T45" s="64" t="b">
        <v>1</v>
      </c>
      <c r="U45" s="56" t="b">
        <v>0</v>
      </c>
      <c r="V45" s="95">
        <v>86</v>
      </c>
      <c r="W45" s="88">
        <v>9.5</v>
      </c>
      <c r="X45" s="81">
        <v>7.1</v>
      </c>
      <c r="Y45" s="81"/>
      <c r="Z45" s="80">
        <v>86</v>
      </c>
      <c r="AA45" s="79">
        <f t="shared" ref="AA45" si="2">SUM(W45/V45)*Z45</f>
        <v>9.5</v>
      </c>
      <c r="AB45" s="79">
        <f t="shared" ref="AB45" si="3">+SUM(X45/V45)*Z45</f>
        <v>7.1000000000000005</v>
      </c>
    </row>
    <row r="46" spans="1:28" x14ac:dyDescent="0.35">
      <c r="A46" s="37" t="s">
        <v>134</v>
      </c>
      <c r="B46" s="38" t="b">
        <v>1</v>
      </c>
      <c r="C46" s="38" t="b">
        <v>0</v>
      </c>
      <c r="D46" s="38" t="b">
        <v>0</v>
      </c>
      <c r="E46" s="38" t="b">
        <v>0</v>
      </c>
      <c r="F46" s="51" t="b">
        <v>0</v>
      </c>
      <c r="G46" s="38" t="b">
        <v>0</v>
      </c>
      <c r="H46" s="38" t="b">
        <v>0</v>
      </c>
      <c r="I46" s="51" t="b">
        <v>0</v>
      </c>
      <c r="J46" s="38" t="b">
        <v>0</v>
      </c>
      <c r="K46" s="38" t="b">
        <v>0</v>
      </c>
      <c r="L46" s="38" t="b">
        <v>0</v>
      </c>
      <c r="M46" s="38" t="b">
        <v>0</v>
      </c>
      <c r="N46" s="38" t="b">
        <v>0</v>
      </c>
      <c r="O46" s="38" t="b">
        <v>0</v>
      </c>
      <c r="P46" s="40" t="b">
        <v>0</v>
      </c>
      <c r="Q46" s="56" t="b">
        <v>0</v>
      </c>
      <c r="R46" s="58" t="b">
        <v>0</v>
      </c>
      <c r="S46" s="61" t="b">
        <v>0</v>
      </c>
      <c r="T46" s="64" t="b">
        <v>0</v>
      </c>
      <c r="U46" s="56" t="b">
        <v>0</v>
      </c>
      <c r="V46" s="48">
        <v>235</v>
      </c>
      <c r="W46" s="79">
        <v>39.9</v>
      </c>
      <c r="X46" s="80">
        <v>11.3</v>
      </c>
      <c r="Y46" s="81"/>
      <c r="Z46" s="80">
        <v>330</v>
      </c>
      <c r="AA46" s="79">
        <f t="shared" ref="AA46:AA69" si="4">SUM(W46/V46)*Z46</f>
        <v>56.029787234042551</v>
      </c>
      <c r="AB46" s="79">
        <f t="shared" ref="AB46:AB69" si="5">+SUM(X46/V46)*Z46</f>
        <v>15.86808510638298</v>
      </c>
    </row>
    <row r="47" spans="1:28" x14ac:dyDescent="0.35">
      <c r="A47" s="37" t="s">
        <v>178</v>
      </c>
      <c r="B47" s="38" t="b">
        <v>1</v>
      </c>
      <c r="C47" s="38" t="b">
        <v>0</v>
      </c>
      <c r="D47" s="38" t="b">
        <v>0</v>
      </c>
      <c r="E47" s="38" t="b">
        <v>0</v>
      </c>
      <c r="F47" s="51" t="b">
        <v>0</v>
      </c>
      <c r="G47" s="38" t="b">
        <v>0</v>
      </c>
      <c r="H47" s="38" t="b">
        <v>0</v>
      </c>
      <c r="I47" s="51" t="b">
        <v>0</v>
      </c>
      <c r="J47" s="38" t="b">
        <v>0</v>
      </c>
      <c r="K47" s="38" t="b">
        <v>0</v>
      </c>
      <c r="L47" s="38" t="b">
        <v>0</v>
      </c>
      <c r="M47" s="38" t="b">
        <v>1</v>
      </c>
      <c r="N47" s="38" t="b">
        <v>0</v>
      </c>
      <c r="O47" s="38" t="b">
        <v>0</v>
      </c>
      <c r="P47" s="40" t="b">
        <v>0</v>
      </c>
      <c r="Q47" s="56" t="b">
        <v>0</v>
      </c>
      <c r="R47" s="58" t="b">
        <v>0</v>
      </c>
      <c r="S47" s="61" t="b">
        <v>0</v>
      </c>
      <c r="T47" s="64" t="b">
        <v>0</v>
      </c>
      <c r="U47" s="56" t="b">
        <v>0</v>
      </c>
      <c r="V47" s="48">
        <v>57</v>
      </c>
      <c r="W47" s="79">
        <v>5.7</v>
      </c>
      <c r="X47" s="80">
        <v>17.7</v>
      </c>
      <c r="Y47" s="81"/>
      <c r="Z47" s="80">
        <v>114</v>
      </c>
      <c r="AA47" s="79">
        <f t="shared" si="4"/>
        <v>11.4</v>
      </c>
      <c r="AB47" s="79">
        <f t="shared" si="5"/>
        <v>35.4</v>
      </c>
    </row>
    <row r="48" spans="1:28" x14ac:dyDescent="0.35">
      <c r="A48" s="37" t="s">
        <v>82</v>
      </c>
      <c r="B48" s="38" t="b">
        <v>1</v>
      </c>
      <c r="C48" s="38" t="b">
        <v>0</v>
      </c>
      <c r="D48" s="38" t="b">
        <v>0</v>
      </c>
      <c r="E48" s="38" t="b">
        <v>0</v>
      </c>
      <c r="F48" s="51" t="b">
        <v>0</v>
      </c>
      <c r="G48" s="38" t="b">
        <v>1</v>
      </c>
      <c r="H48" s="38" t="b">
        <v>1</v>
      </c>
      <c r="I48" s="51" t="b">
        <v>0</v>
      </c>
      <c r="J48" s="38" t="b">
        <v>0</v>
      </c>
      <c r="K48" s="38" t="b">
        <v>0</v>
      </c>
      <c r="L48" s="38" t="b">
        <v>0</v>
      </c>
      <c r="M48" s="38" t="b">
        <v>0</v>
      </c>
      <c r="N48" s="38" t="b">
        <v>0</v>
      </c>
      <c r="O48" s="38" t="b">
        <v>0</v>
      </c>
      <c r="P48" s="40" t="b">
        <v>0</v>
      </c>
      <c r="Q48" s="56" t="b">
        <v>0</v>
      </c>
      <c r="R48" s="58" t="b">
        <v>1</v>
      </c>
      <c r="S48" s="61" t="b">
        <v>0</v>
      </c>
      <c r="T48" s="64" t="b">
        <v>1</v>
      </c>
      <c r="U48" s="56" t="b">
        <v>0</v>
      </c>
      <c r="V48" s="48">
        <v>90</v>
      </c>
      <c r="W48" s="79">
        <v>23.9</v>
      </c>
      <c r="X48" s="80">
        <v>6.1</v>
      </c>
      <c r="Y48" s="81"/>
      <c r="Z48" s="80">
        <v>180</v>
      </c>
      <c r="AA48" s="79">
        <f t="shared" si="4"/>
        <v>47.8</v>
      </c>
      <c r="AB48" s="79">
        <f t="shared" si="5"/>
        <v>12.2</v>
      </c>
    </row>
    <row r="49" spans="1:28" x14ac:dyDescent="0.35">
      <c r="A49" s="37" t="s">
        <v>64</v>
      </c>
      <c r="B49" s="38" t="b">
        <v>0</v>
      </c>
      <c r="C49" s="38" t="b">
        <v>0</v>
      </c>
      <c r="D49" s="38" t="b">
        <v>0</v>
      </c>
      <c r="E49" s="38" t="b">
        <v>0</v>
      </c>
      <c r="F49" s="51" t="b">
        <v>0</v>
      </c>
      <c r="G49" s="38" t="b">
        <v>0</v>
      </c>
      <c r="H49" s="38" t="b">
        <v>0</v>
      </c>
      <c r="I49" s="51" t="b">
        <v>0</v>
      </c>
      <c r="J49" s="38" t="b">
        <v>0</v>
      </c>
      <c r="K49" s="38" t="b">
        <v>0</v>
      </c>
      <c r="L49" s="38" t="b">
        <v>0</v>
      </c>
      <c r="M49" s="38" t="b">
        <v>0</v>
      </c>
      <c r="N49" s="38" t="b">
        <v>0</v>
      </c>
      <c r="O49" s="38" t="b">
        <v>0</v>
      </c>
      <c r="P49" s="40" t="b">
        <v>1</v>
      </c>
      <c r="Q49" s="56" t="b">
        <v>0</v>
      </c>
      <c r="R49" s="58" t="b">
        <v>0</v>
      </c>
      <c r="S49" s="61" t="b">
        <v>0</v>
      </c>
      <c r="T49" s="64" t="b">
        <v>1</v>
      </c>
      <c r="U49" s="56" t="b">
        <v>0</v>
      </c>
      <c r="V49" s="48">
        <v>64</v>
      </c>
      <c r="W49" s="79">
        <v>0</v>
      </c>
      <c r="X49" s="80">
        <v>13.8</v>
      </c>
      <c r="Y49" s="81"/>
      <c r="Z49" s="80">
        <v>92</v>
      </c>
      <c r="AA49" s="79">
        <f t="shared" si="4"/>
        <v>0</v>
      </c>
      <c r="AB49" s="79">
        <f t="shared" si="5"/>
        <v>19.837500000000002</v>
      </c>
    </row>
    <row r="50" spans="1:28" x14ac:dyDescent="0.35">
      <c r="A50" s="37" t="s">
        <v>101</v>
      </c>
      <c r="B50" s="38" t="b">
        <v>0</v>
      </c>
      <c r="C50" s="38" t="b">
        <v>0</v>
      </c>
      <c r="D50" s="38" t="b">
        <v>0</v>
      </c>
      <c r="E50" s="38" t="b">
        <v>0</v>
      </c>
      <c r="F50" s="51" t="b">
        <v>0</v>
      </c>
      <c r="G50" s="38" t="b">
        <v>1</v>
      </c>
      <c r="H50" s="38" t="b">
        <v>0</v>
      </c>
      <c r="I50" s="51" t="b">
        <v>0</v>
      </c>
      <c r="J50" s="38" t="b">
        <v>0</v>
      </c>
      <c r="K50" s="38" t="b">
        <v>0</v>
      </c>
      <c r="L50" s="38" t="b">
        <v>0</v>
      </c>
      <c r="M50" s="38" t="b">
        <v>0</v>
      </c>
      <c r="N50" s="38" t="b">
        <v>0</v>
      </c>
      <c r="O50" s="38" t="b">
        <v>0</v>
      </c>
      <c r="P50" s="40" t="b">
        <v>0</v>
      </c>
      <c r="Q50" s="56" t="b">
        <v>0</v>
      </c>
      <c r="R50" s="58" t="b">
        <v>1</v>
      </c>
      <c r="S50" s="61" t="b">
        <v>1</v>
      </c>
      <c r="T50" s="64" t="b">
        <v>1</v>
      </c>
      <c r="U50" s="56" t="b">
        <v>0</v>
      </c>
      <c r="V50" s="48">
        <v>87</v>
      </c>
      <c r="W50" s="79">
        <v>6.2</v>
      </c>
      <c r="X50" s="80">
        <v>1.5</v>
      </c>
      <c r="Y50" s="81"/>
      <c r="Z50" s="80">
        <v>142</v>
      </c>
      <c r="AA50" s="79">
        <f t="shared" si="4"/>
        <v>10.119540229885057</v>
      </c>
      <c r="AB50" s="79">
        <f t="shared" si="5"/>
        <v>2.4482758620689653</v>
      </c>
    </row>
    <row r="51" spans="1:28" x14ac:dyDescent="0.35">
      <c r="A51" s="37" t="s">
        <v>127</v>
      </c>
      <c r="B51" s="38" t="b">
        <v>0</v>
      </c>
      <c r="C51" s="38" t="b">
        <v>0</v>
      </c>
      <c r="D51" s="38" t="b">
        <v>0</v>
      </c>
      <c r="E51" s="38" t="b">
        <v>0</v>
      </c>
      <c r="F51" s="51" t="b">
        <v>0</v>
      </c>
      <c r="G51" s="38" t="b">
        <v>0</v>
      </c>
      <c r="H51" s="38" t="b">
        <v>1</v>
      </c>
      <c r="I51" s="51" t="b">
        <v>0</v>
      </c>
      <c r="J51" s="38" t="b">
        <v>0</v>
      </c>
      <c r="K51" s="38" t="b">
        <v>0</v>
      </c>
      <c r="L51" s="38" t="b">
        <v>0</v>
      </c>
      <c r="M51" s="38" t="b">
        <v>0</v>
      </c>
      <c r="N51" s="38" t="b">
        <v>0</v>
      </c>
      <c r="O51" s="38" t="b">
        <v>0</v>
      </c>
      <c r="P51" s="40" t="b">
        <v>0</v>
      </c>
      <c r="Q51" s="56" t="b">
        <v>0</v>
      </c>
      <c r="R51" s="58" t="b">
        <v>0</v>
      </c>
      <c r="S51" s="61" t="b">
        <v>0</v>
      </c>
      <c r="T51" s="64" t="b">
        <v>1</v>
      </c>
      <c r="U51" s="56" t="b">
        <v>0</v>
      </c>
      <c r="V51" s="48">
        <v>150</v>
      </c>
      <c r="W51" s="79">
        <v>11.3</v>
      </c>
      <c r="X51" s="80">
        <v>3.9</v>
      </c>
      <c r="Y51" s="81"/>
      <c r="Z51" s="80">
        <v>205</v>
      </c>
      <c r="AA51" s="79">
        <f t="shared" si="4"/>
        <v>15.443333333333333</v>
      </c>
      <c r="AB51" s="79">
        <f t="shared" si="5"/>
        <v>5.33</v>
      </c>
    </row>
    <row r="52" spans="1:28" x14ac:dyDescent="0.35">
      <c r="A52" s="37" t="s">
        <v>135</v>
      </c>
      <c r="B52" s="38" t="b">
        <v>1</v>
      </c>
      <c r="C52" s="38" t="b">
        <v>0</v>
      </c>
      <c r="D52" s="38" t="b">
        <v>0</v>
      </c>
      <c r="E52" s="38" t="b">
        <v>0</v>
      </c>
      <c r="F52" s="51" t="b">
        <v>0</v>
      </c>
      <c r="G52" s="38" t="b">
        <v>0</v>
      </c>
      <c r="H52" s="38" t="b">
        <v>1</v>
      </c>
      <c r="I52" s="51" t="b">
        <v>0</v>
      </c>
      <c r="J52" s="38" t="b">
        <v>0</v>
      </c>
      <c r="K52" s="38" t="b">
        <v>0</v>
      </c>
      <c r="L52" s="38" t="b">
        <v>0</v>
      </c>
      <c r="M52" s="38" t="b">
        <v>0</v>
      </c>
      <c r="N52" s="38" t="b">
        <v>0</v>
      </c>
      <c r="O52" s="38" t="b">
        <v>0</v>
      </c>
      <c r="P52" s="40" t="b">
        <v>0</v>
      </c>
      <c r="Q52" s="56" t="b">
        <v>0</v>
      </c>
      <c r="R52" s="58" t="b">
        <v>0</v>
      </c>
      <c r="S52" s="61" t="b">
        <v>0</v>
      </c>
      <c r="T52" s="64" t="b">
        <v>0</v>
      </c>
      <c r="U52" s="56" t="b">
        <v>0</v>
      </c>
      <c r="V52" s="48">
        <v>120</v>
      </c>
      <c r="W52" s="79">
        <v>27.7</v>
      </c>
      <c r="X52" s="80">
        <v>30</v>
      </c>
      <c r="Y52" s="81"/>
      <c r="Z52" s="80">
        <v>120</v>
      </c>
      <c r="AA52" s="79">
        <f t="shared" si="4"/>
        <v>27.7</v>
      </c>
      <c r="AB52" s="79">
        <f t="shared" si="5"/>
        <v>30</v>
      </c>
    </row>
    <row r="53" spans="1:28" x14ac:dyDescent="0.35">
      <c r="A53" s="37" t="s">
        <v>136</v>
      </c>
      <c r="B53" s="38" t="b">
        <v>0</v>
      </c>
      <c r="C53" s="38" t="b">
        <v>0</v>
      </c>
      <c r="D53" s="38" t="b">
        <v>0</v>
      </c>
      <c r="E53" s="38" t="b">
        <v>1</v>
      </c>
      <c r="F53" s="51" t="b">
        <v>0</v>
      </c>
      <c r="G53" s="38" t="b">
        <v>0</v>
      </c>
      <c r="H53" s="38" t="b">
        <v>0</v>
      </c>
      <c r="I53" s="51" t="b">
        <v>0</v>
      </c>
      <c r="J53" s="38" t="b">
        <v>0</v>
      </c>
      <c r="K53" s="38" t="b">
        <v>0</v>
      </c>
      <c r="L53" s="38" t="b">
        <v>0</v>
      </c>
      <c r="M53" s="38" t="b">
        <v>0</v>
      </c>
      <c r="N53" s="38" t="b">
        <v>0</v>
      </c>
      <c r="O53" s="38" t="b">
        <v>0</v>
      </c>
      <c r="P53" s="40" t="b">
        <v>0</v>
      </c>
      <c r="Q53" s="56" t="b">
        <v>0</v>
      </c>
      <c r="R53" s="58" t="b">
        <v>0</v>
      </c>
      <c r="S53" s="61" t="b">
        <v>0</v>
      </c>
      <c r="T53" s="64" t="b">
        <v>0</v>
      </c>
      <c r="U53" s="56" t="b">
        <v>0</v>
      </c>
      <c r="V53" s="48">
        <v>60</v>
      </c>
      <c r="W53" s="79">
        <v>14.4</v>
      </c>
      <c r="X53" s="80">
        <v>5.9</v>
      </c>
      <c r="Y53" s="81"/>
      <c r="Z53" s="80">
        <v>90</v>
      </c>
      <c r="AA53" s="79">
        <f t="shared" si="4"/>
        <v>21.6</v>
      </c>
      <c r="AB53" s="79">
        <f t="shared" si="5"/>
        <v>8.8500000000000014</v>
      </c>
    </row>
    <row r="54" spans="1:28" x14ac:dyDescent="0.35">
      <c r="A54" s="37" t="s">
        <v>124</v>
      </c>
      <c r="B54" s="38" t="b">
        <v>1</v>
      </c>
      <c r="C54" s="38" t="b">
        <v>0</v>
      </c>
      <c r="D54" s="38" t="b">
        <v>1</v>
      </c>
      <c r="E54" s="38" t="b">
        <v>0</v>
      </c>
      <c r="F54" s="51" t="b">
        <v>0</v>
      </c>
      <c r="G54" s="38" t="b">
        <v>0</v>
      </c>
      <c r="H54" s="38" t="b">
        <v>0</v>
      </c>
      <c r="I54" s="51" t="b">
        <v>0</v>
      </c>
      <c r="J54" s="38" t="b">
        <v>0</v>
      </c>
      <c r="K54" s="38" t="b">
        <v>0</v>
      </c>
      <c r="L54" s="38" t="b">
        <v>0</v>
      </c>
      <c r="M54" s="38" t="b">
        <v>0</v>
      </c>
      <c r="N54" s="38" t="b">
        <v>0</v>
      </c>
      <c r="O54" s="38" t="b">
        <v>0</v>
      </c>
      <c r="P54" s="40" t="b">
        <v>0</v>
      </c>
      <c r="Q54" s="56" t="b">
        <v>0</v>
      </c>
      <c r="R54" s="58" t="b">
        <v>1</v>
      </c>
      <c r="S54" s="61" t="b">
        <v>0</v>
      </c>
      <c r="T54" s="64" t="b">
        <v>1</v>
      </c>
      <c r="U54" s="56" t="b">
        <v>0</v>
      </c>
      <c r="V54" s="48">
        <v>80</v>
      </c>
      <c r="W54" s="79">
        <v>16</v>
      </c>
      <c r="X54" s="80">
        <v>5.9</v>
      </c>
      <c r="Y54" s="81"/>
      <c r="Z54" s="80">
        <v>125</v>
      </c>
      <c r="AA54" s="79">
        <f t="shared" si="4"/>
        <v>25</v>
      </c>
      <c r="AB54" s="79">
        <f t="shared" si="5"/>
        <v>9.2187500000000018</v>
      </c>
    </row>
    <row r="55" spans="1:28" x14ac:dyDescent="0.35">
      <c r="A55" s="37" t="s">
        <v>61</v>
      </c>
      <c r="B55" s="38" t="b">
        <v>0</v>
      </c>
      <c r="C55" s="38" t="b">
        <v>0</v>
      </c>
      <c r="D55" s="38" t="b">
        <v>0</v>
      </c>
      <c r="E55" s="38" t="b">
        <v>0</v>
      </c>
      <c r="F55" s="51" t="b">
        <v>0</v>
      </c>
      <c r="G55" s="38" t="b">
        <v>0</v>
      </c>
      <c r="H55" s="38" t="b">
        <v>0</v>
      </c>
      <c r="I55" s="51" t="b">
        <v>0</v>
      </c>
      <c r="J55" s="38" t="b">
        <v>0</v>
      </c>
      <c r="K55" s="38" t="b">
        <v>0</v>
      </c>
      <c r="L55" s="38" t="b">
        <v>0</v>
      </c>
      <c r="M55" s="38" t="b">
        <v>1</v>
      </c>
      <c r="N55" s="38" t="b">
        <v>0</v>
      </c>
      <c r="O55" s="38" t="b">
        <v>0</v>
      </c>
      <c r="P55" s="40" t="b">
        <v>0</v>
      </c>
      <c r="Q55" s="56" t="b">
        <v>0</v>
      </c>
      <c r="R55" s="58" t="b">
        <v>1</v>
      </c>
      <c r="S55" s="61" t="b">
        <v>1</v>
      </c>
      <c r="T55" s="64" t="b">
        <v>1</v>
      </c>
      <c r="U55" s="56" t="b">
        <v>0</v>
      </c>
      <c r="V55" s="48">
        <v>133</v>
      </c>
      <c r="W55" s="79">
        <v>22.4</v>
      </c>
      <c r="X55" s="80">
        <v>5.7</v>
      </c>
      <c r="Y55" s="81"/>
      <c r="Z55" s="80">
        <v>217</v>
      </c>
      <c r="AA55" s="79">
        <f t="shared" si="4"/>
        <v>36.547368421052632</v>
      </c>
      <c r="AB55" s="79">
        <f t="shared" si="5"/>
        <v>9.3000000000000007</v>
      </c>
    </row>
    <row r="56" spans="1:28" x14ac:dyDescent="0.35">
      <c r="A56" s="37" t="s">
        <v>86</v>
      </c>
      <c r="B56" s="38" t="b">
        <v>1</v>
      </c>
      <c r="C56" s="38" t="b">
        <v>0</v>
      </c>
      <c r="D56" s="38" t="b">
        <v>0</v>
      </c>
      <c r="E56" s="38" t="b">
        <v>0</v>
      </c>
      <c r="F56" s="51" t="b">
        <v>0</v>
      </c>
      <c r="G56" s="38" t="b">
        <v>0</v>
      </c>
      <c r="H56" s="38" t="b">
        <v>0</v>
      </c>
      <c r="I56" s="51" t="b">
        <v>0</v>
      </c>
      <c r="J56" s="38" t="b">
        <v>0</v>
      </c>
      <c r="K56" s="38" t="b">
        <v>0</v>
      </c>
      <c r="L56" s="38" t="b">
        <v>0</v>
      </c>
      <c r="M56" s="38" t="b">
        <v>0</v>
      </c>
      <c r="N56" s="38" t="b">
        <v>0</v>
      </c>
      <c r="O56" s="38" t="b">
        <v>0</v>
      </c>
      <c r="P56" s="40" t="b">
        <v>0</v>
      </c>
      <c r="Q56" s="56" t="b">
        <v>0</v>
      </c>
      <c r="R56" s="58" t="b">
        <v>1</v>
      </c>
      <c r="S56" s="61" t="b">
        <v>1</v>
      </c>
      <c r="T56" s="64" t="b">
        <v>1</v>
      </c>
      <c r="U56" s="56" t="b">
        <v>0</v>
      </c>
      <c r="V56" s="48">
        <v>50</v>
      </c>
      <c r="W56" s="79">
        <v>5.4</v>
      </c>
      <c r="X56" s="80">
        <v>0.1</v>
      </c>
      <c r="Y56" s="81"/>
      <c r="Z56" s="80">
        <v>90</v>
      </c>
      <c r="AA56" s="79">
        <f t="shared" si="4"/>
        <v>9.7200000000000006</v>
      </c>
      <c r="AB56" s="79">
        <f t="shared" si="5"/>
        <v>0.18</v>
      </c>
    </row>
    <row r="57" spans="1:28" x14ac:dyDescent="0.35">
      <c r="A57" s="37" t="s">
        <v>72</v>
      </c>
      <c r="B57" s="38" t="b">
        <v>0</v>
      </c>
      <c r="C57" s="38" t="b">
        <v>0</v>
      </c>
      <c r="D57" s="38" t="b">
        <v>0</v>
      </c>
      <c r="E57" s="38" t="b">
        <v>0</v>
      </c>
      <c r="F57" s="51" t="b">
        <v>0</v>
      </c>
      <c r="G57" s="38" t="b">
        <v>0</v>
      </c>
      <c r="H57" s="38" t="b">
        <v>0</v>
      </c>
      <c r="I57" s="51" t="b">
        <v>0</v>
      </c>
      <c r="J57" s="38" t="b">
        <v>0</v>
      </c>
      <c r="K57" s="38" t="b">
        <v>0</v>
      </c>
      <c r="L57" s="38" t="b">
        <v>0</v>
      </c>
      <c r="M57" s="38" t="b">
        <v>0</v>
      </c>
      <c r="N57" s="38" t="b">
        <v>0</v>
      </c>
      <c r="O57" s="38" t="b">
        <v>0</v>
      </c>
      <c r="P57" s="40" t="b">
        <v>1</v>
      </c>
      <c r="Q57" s="56" t="b">
        <v>0</v>
      </c>
      <c r="R57" s="58" t="b">
        <v>1</v>
      </c>
      <c r="S57" s="61" t="b">
        <v>1</v>
      </c>
      <c r="T57" s="64" t="b">
        <v>1</v>
      </c>
      <c r="U57" s="56" t="b">
        <v>0</v>
      </c>
      <c r="V57" s="48">
        <v>45</v>
      </c>
      <c r="W57" s="79">
        <v>3</v>
      </c>
      <c r="X57" s="80">
        <v>0</v>
      </c>
      <c r="Y57" s="81"/>
      <c r="Z57" s="80">
        <v>80</v>
      </c>
      <c r="AA57" s="79">
        <f t="shared" si="4"/>
        <v>5.333333333333333</v>
      </c>
      <c r="AB57" s="79">
        <f t="shared" si="5"/>
        <v>0</v>
      </c>
    </row>
    <row r="58" spans="1:28" x14ac:dyDescent="0.35">
      <c r="A58" s="37" t="s">
        <v>123</v>
      </c>
      <c r="B58" s="38" t="b">
        <v>1</v>
      </c>
      <c r="C58" s="38" t="b">
        <v>0</v>
      </c>
      <c r="D58" s="38" t="b">
        <v>0</v>
      </c>
      <c r="E58" s="38" t="b">
        <v>0</v>
      </c>
      <c r="F58" s="51" t="b">
        <v>0</v>
      </c>
      <c r="G58" s="38" t="b">
        <v>0</v>
      </c>
      <c r="H58" s="38" t="b">
        <v>1</v>
      </c>
      <c r="I58" s="51" t="b">
        <v>0</v>
      </c>
      <c r="J58" s="38" t="b">
        <v>0</v>
      </c>
      <c r="K58" s="38" t="b">
        <v>0</v>
      </c>
      <c r="L58" s="38" t="b">
        <v>0</v>
      </c>
      <c r="M58" s="38" t="b">
        <v>0</v>
      </c>
      <c r="N58" s="38" t="b">
        <v>0</v>
      </c>
      <c r="O58" s="38" t="b">
        <v>0</v>
      </c>
      <c r="P58" s="40" t="b">
        <v>0</v>
      </c>
      <c r="Q58" s="56" t="b">
        <v>0</v>
      </c>
      <c r="R58" s="58" t="b">
        <v>1</v>
      </c>
      <c r="S58" s="61" t="b">
        <v>0</v>
      </c>
      <c r="T58" s="64" t="b">
        <v>1</v>
      </c>
      <c r="U58" s="56" t="b">
        <v>0</v>
      </c>
      <c r="V58" s="48">
        <v>28</v>
      </c>
      <c r="W58" s="79">
        <v>11.7</v>
      </c>
      <c r="X58" s="80">
        <v>5</v>
      </c>
      <c r="Y58" s="81"/>
      <c r="Z58" s="80">
        <v>28</v>
      </c>
      <c r="AA58" s="79">
        <f t="shared" si="4"/>
        <v>11.7</v>
      </c>
      <c r="AB58" s="79">
        <f t="shared" si="5"/>
        <v>5</v>
      </c>
    </row>
    <row r="59" spans="1:28" x14ac:dyDescent="0.35">
      <c r="A59" s="37" t="s">
        <v>60</v>
      </c>
      <c r="B59" s="38" t="b">
        <v>0</v>
      </c>
      <c r="C59" s="38" t="b">
        <v>0</v>
      </c>
      <c r="D59" s="38" t="b">
        <v>0</v>
      </c>
      <c r="E59" s="38" t="b">
        <v>0</v>
      </c>
      <c r="F59" s="51" t="b">
        <v>0</v>
      </c>
      <c r="G59" s="38" t="b">
        <v>0</v>
      </c>
      <c r="H59" s="38" t="b">
        <v>0</v>
      </c>
      <c r="I59" s="51" t="b">
        <v>0</v>
      </c>
      <c r="J59" s="38" t="b">
        <v>0</v>
      </c>
      <c r="K59" s="38" t="b">
        <v>0</v>
      </c>
      <c r="L59" s="38" t="b">
        <v>0</v>
      </c>
      <c r="M59" s="38" t="b">
        <v>0</v>
      </c>
      <c r="N59" s="38" t="b">
        <v>0</v>
      </c>
      <c r="O59" s="38" t="b">
        <v>0</v>
      </c>
      <c r="P59" s="40" t="b">
        <v>1</v>
      </c>
      <c r="Q59" s="56" t="b">
        <v>0</v>
      </c>
      <c r="R59" s="58" t="b">
        <v>1</v>
      </c>
      <c r="S59" s="61" t="b">
        <v>1</v>
      </c>
      <c r="T59" s="64" t="b">
        <v>1</v>
      </c>
      <c r="U59" s="56" t="b">
        <v>0</v>
      </c>
      <c r="V59" s="48">
        <v>20</v>
      </c>
      <c r="W59" s="79">
        <v>0.8</v>
      </c>
      <c r="X59" s="80">
        <v>0</v>
      </c>
      <c r="Y59" s="81"/>
      <c r="Z59" s="80">
        <v>30</v>
      </c>
      <c r="AA59" s="79">
        <f t="shared" si="4"/>
        <v>1.2</v>
      </c>
      <c r="AB59" s="79">
        <f t="shared" si="5"/>
        <v>0</v>
      </c>
    </row>
    <row r="60" spans="1:28" x14ac:dyDescent="0.35">
      <c r="A60" s="37" t="s">
        <v>137</v>
      </c>
      <c r="B60" s="38" t="b">
        <v>0</v>
      </c>
      <c r="C60" s="38" t="b">
        <v>0</v>
      </c>
      <c r="D60" s="38" t="b">
        <v>0</v>
      </c>
      <c r="E60" s="38" t="b">
        <v>0</v>
      </c>
      <c r="F60" s="51" t="b">
        <v>0</v>
      </c>
      <c r="G60" s="38" t="b">
        <v>0</v>
      </c>
      <c r="H60" s="38" t="b">
        <v>0</v>
      </c>
      <c r="I60" s="51" t="b">
        <v>0</v>
      </c>
      <c r="J60" s="38" t="b">
        <v>0</v>
      </c>
      <c r="K60" s="38" t="b">
        <v>0</v>
      </c>
      <c r="L60" s="38" t="b">
        <v>0</v>
      </c>
      <c r="M60" s="38" t="b">
        <v>0</v>
      </c>
      <c r="N60" s="38" t="b">
        <v>0</v>
      </c>
      <c r="O60" s="38" t="b">
        <v>0</v>
      </c>
      <c r="P60" s="40" t="b">
        <v>1</v>
      </c>
      <c r="Q60" s="56" t="b">
        <v>0</v>
      </c>
      <c r="R60" s="58" t="b">
        <v>1</v>
      </c>
      <c r="S60" s="61" t="b">
        <v>1</v>
      </c>
      <c r="T60" s="64" t="b">
        <v>1</v>
      </c>
      <c r="U60" s="56" t="b">
        <v>0</v>
      </c>
      <c r="V60" s="48">
        <v>84</v>
      </c>
      <c r="W60" s="79">
        <v>17.600000000000001</v>
      </c>
      <c r="X60" s="80">
        <v>6</v>
      </c>
      <c r="Y60" s="81"/>
      <c r="Z60" s="80">
        <v>126</v>
      </c>
      <c r="AA60" s="79">
        <f t="shared" si="4"/>
        <v>26.400000000000002</v>
      </c>
      <c r="AB60" s="79">
        <f t="shared" si="5"/>
        <v>9</v>
      </c>
    </row>
    <row r="61" spans="1:28" x14ac:dyDescent="0.35">
      <c r="A61" s="37" t="s">
        <v>98</v>
      </c>
      <c r="B61" s="38" t="b">
        <v>0</v>
      </c>
      <c r="C61" s="38" t="b">
        <v>0</v>
      </c>
      <c r="D61" s="38" t="b">
        <v>0</v>
      </c>
      <c r="E61" s="38" t="b">
        <v>0</v>
      </c>
      <c r="F61" s="51" t="b">
        <v>0</v>
      </c>
      <c r="G61" s="38" t="b">
        <v>0</v>
      </c>
      <c r="H61" s="38" t="b">
        <v>0</v>
      </c>
      <c r="I61" s="51" t="b">
        <v>0</v>
      </c>
      <c r="J61" s="38" t="b">
        <v>0</v>
      </c>
      <c r="K61" s="38" t="b">
        <v>0</v>
      </c>
      <c r="L61" s="38" t="b">
        <v>0</v>
      </c>
      <c r="M61" s="38" t="b">
        <v>0</v>
      </c>
      <c r="N61" s="38" t="b">
        <v>0</v>
      </c>
      <c r="O61" s="38" t="b">
        <v>0</v>
      </c>
      <c r="P61" s="40" t="b">
        <v>1</v>
      </c>
      <c r="Q61" s="56" t="b">
        <v>0</v>
      </c>
      <c r="R61" s="58" t="b">
        <v>1</v>
      </c>
      <c r="S61" s="61" t="b">
        <v>1</v>
      </c>
      <c r="T61" s="64" t="b">
        <v>1</v>
      </c>
      <c r="U61" s="56" t="b">
        <v>0</v>
      </c>
      <c r="V61" s="48">
        <v>60</v>
      </c>
      <c r="W61" s="79">
        <v>6.2</v>
      </c>
      <c r="X61" s="80">
        <v>0.2</v>
      </c>
      <c r="Y61" s="81"/>
      <c r="Z61" s="80">
        <v>90</v>
      </c>
      <c r="AA61" s="79">
        <f t="shared" si="4"/>
        <v>9.3000000000000007</v>
      </c>
      <c r="AB61" s="79">
        <f t="shared" si="5"/>
        <v>0.30000000000000004</v>
      </c>
    </row>
    <row r="62" spans="1:28" x14ac:dyDescent="0.35">
      <c r="A62" s="37" t="s">
        <v>66</v>
      </c>
      <c r="B62" s="38" t="b">
        <v>0</v>
      </c>
      <c r="C62" s="38" t="b">
        <v>0</v>
      </c>
      <c r="D62" s="38" t="b">
        <v>0</v>
      </c>
      <c r="E62" s="38" t="b">
        <v>0</v>
      </c>
      <c r="F62" s="51" t="b">
        <v>0</v>
      </c>
      <c r="G62" s="38" t="b">
        <v>0</v>
      </c>
      <c r="H62" s="38" t="b">
        <v>0</v>
      </c>
      <c r="I62" s="51" t="b">
        <v>0</v>
      </c>
      <c r="J62" s="38" t="b">
        <v>0</v>
      </c>
      <c r="K62" s="38" t="b">
        <v>0</v>
      </c>
      <c r="L62" s="38" t="b">
        <v>0</v>
      </c>
      <c r="M62" s="38" t="b">
        <v>0</v>
      </c>
      <c r="N62" s="38" t="b">
        <v>0</v>
      </c>
      <c r="O62" s="38" t="b">
        <v>0</v>
      </c>
      <c r="P62" s="40" t="b">
        <v>1</v>
      </c>
      <c r="Q62" s="56" t="b">
        <v>0</v>
      </c>
      <c r="R62" s="58" t="b">
        <v>1</v>
      </c>
      <c r="S62" s="61" t="b">
        <v>1</v>
      </c>
      <c r="T62" s="64" t="b">
        <v>1</v>
      </c>
      <c r="U62" s="56" t="b">
        <v>0</v>
      </c>
      <c r="V62" s="48">
        <v>130</v>
      </c>
      <c r="W62" s="79">
        <v>17.899999999999999</v>
      </c>
      <c r="X62" s="80">
        <v>7.1</v>
      </c>
      <c r="Y62" s="81"/>
      <c r="Z62" s="80">
        <v>210</v>
      </c>
      <c r="AA62" s="79">
        <f t="shared" si="4"/>
        <v>28.91538461538461</v>
      </c>
      <c r="AB62" s="79">
        <f t="shared" si="5"/>
        <v>11.469230769230769</v>
      </c>
    </row>
    <row r="63" spans="1:28" x14ac:dyDescent="0.35">
      <c r="A63" s="37" t="s">
        <v>140</v>
      </c>
      <c r="B63" s="38" t="b">
        <v>0</v>
      </c>
      <c r="C63" s="38" t="b">
        <v>0</v>
      </c>
      <c r="D63" s="38" t="b">
        <v>0</v>
      </c>
      <c r="E63" s="38" t="b">
        <v>0</v>
      </c>
      <c r="F63" s="51" t="b">
        <v>0</v>
      </c>
      <c r="G63" s="38" t="b">
        <v>0</v>
      </c>
      <c r="H63" s="38" t="b">
        <v>0</v>
      </c>
      <c r="I63" s="51" t="b">
        <v>0</v>
      </c>
      <c r="J63" s="38" t="b">
        <v>0</v>
      </c>
      <c r="K63" s="38" t="b">
        <v>0</v>
      </c>
      <c r="L63" s="38" t="b">
        <v>0</v>
      </c>
      <c r="M63" s="38" t="b">
        <v>0</v>
      </c>
      <c r="N63" s="38" t="b">
        <v>0</v>
      </c>
      <c r="O63" s="38" t="b">
        <v>0</v>
      </c>
      <c r="P63" s="40" t="b">
        <v>1</v>
      </c>
      <c r="Q63" s="56" t="b">
        <v>0</v>
      </c>
      <c r="R63" s="58" t="b">
        <v>1</v>
      </c>
      <c r="S63" s="61" t="b">
        <v>1</v>
      </c>
      <c r="T63" s="64" t="b">
        <v>1</v>
      </c>
      <c r="U63" s="56" t="b">
        <v>0</v>
      </c>
      <c r="V63" s="48">
        <v>50</v>
      </c>
      <c r="W63" s="79">
        <v>1</v>
      </c>
      <c r="X63" s="80">
        <v>0</v>
      </c>
      <c r="Y63" s="81"/>
      <c r="Z63" s="80">
        <v>80</v>
      </c>
      <c r="AA63" s="79">
        <f t="shared" si="4"/>
        <v>1.6</v>
      </c>
      <c r="AB63" s="79">
        <f t="shared" si="5"/>
        <v>0</v>
      </c>
    </row>
    <row r="64" spans="1:28" x14ac:dyDescent="0.35">
      <c r="A64" s="37" t="s">
        <v>102</v>
      </c>
      <c r="B64" s="38" t="b">
        <v>0</v>
      </c>
      <c r="C64" s="38" t="b">
        <v>0</v>
      </c>
      <c r="D64" s="38" t="b">
        <v>0</v>
      </c>
      <c r="E64" s="38" t="b">
        <v>0</v>
      </c>
      <c r="F64" s="51" t="b">
        <v>0</v>
      </c>
      <c r="G64" s="38" t="b">
        <v>0</v>
      </c>
      <c r="H64" s="38" t="b">
        <v>0</v>
      </c>
      <c r="I64" s="51" t="b">
        <v>0</v>
      </c>
      <c r="J64" s="38" t="b">
        <v>0</v>
      </c>
      <c r="K64" s="38" t="b">
        <v>0</v>
      </c>
      <c r="L64" s="38" t="b">
        <v>0</v>
      </c>
      <c r="M64" s="38" t="b">
        <v>0</v>
      </c>
      <c r="N64" s="38" t="b">
        <v>0</v>
      </c>
      <c r="O64" s="38" t="b">
        <v>0</v>
      </c>
      <c r="P64" s="40" t="b">
        <v>1</v>
      </c>
      <c r="Q64" s="56" t="b">
        <v>0</v>
      </c>
      <c r="R64" s="58" t="b">
        <v>1</v>
      </c>
      <c r="S64" s="61" t="b">
        <v>1</v>
      </c>
      <c r="T64" s="64" t="b">
        <v>1</v>
      </c>
      <c r="U64" s="56" t="b">
        <v>0</v>
      </c>
      <c r="V64" s="48">
        <v>40</v>
      </c>
      <c r="W64" s="79">
        <v>2.2999999999999998</v>
      </c>
      <c r="X64" s="80">
        <v>0</v>
      </c>
      <c r="Y64" s="81"/>
      <c r="Z64" s="80">
        <v>80</v>
      </c>
      <c r="AA64" s="79">
        <f t="shared" si="4"/>
        <v>4.5999999999999996</v>
      </c>
      <c r="AB64" s="79">
        <f t="shared" si="5"/>
        <v>0</v>
      </c>
    </row>
    <row r="65" spans="1:28" x14ac:dyDescent="0.35">
      <c r="A65" s="37" t="s">
        <v>138</v>
      </c>
      <c r="B65" s="38" t="b">
        <v>1</v>
      </c>
      <c r="C65" s="38" t="b">
        <v>0</v>
      </c>
      <c r="D65" s="38" t="b">
        <v>0</v>
      </c>
      <c r="E65" s="38" t="b">
        <v>0</v>
      </c>
      <c r="F65" s="51" t="b">
        <v>0</v>
      </c>
      <c r="G65" s="38" t="b">
        <v>0</v>
      </c>
      <c r="H65" s="38" t="b">
        <v>0</v>
      </c>
      <c r="I65" s="51" t="b">
        <v>0</v>
      </c>
      <c r="J65" s="38" t="b">
        <v>0</v>
      </c>
      <c r="K65" s="38" t="b">
        <v>0</v>
      </c>
      <c r="L65" s="38" t="b">
        <v>0</v>
      </c>
      <c r="M65" s="38" t="b">
        <v>0</v>
      </c>
      <c r="N65" s="38" t="b">
        <v>0</v>
      </c>
      <c r="O65" s="38" t="b">
        <v>0</v>
      </c>
      <c r="P65" s="40" t="b">
        <v>0</v>
      </c>
      <c r="Q65" s="56" t="b">
        <v>0</v>
      </c>
      <c r="R65" s="58" t="b">
        <v>1</v>
      </c>
      <c r="S65" s="61" t="b">
        <v>1</v>
      </c>
      <c r="T65" s="64" t="b">
        <v>1</v>
      </c>
      <c r="U65" s="56" t="b">
        <v>0</v>
      </c>
      <c r="V65" s="48">
        <v>20</v>
      </c>
      <c r="W65" s="79">
        <v>3.6</v>
      </c>
      <c r="X65" s="80">
        <v>0.2</v>
      </c>
      <c r="Y65" s="81"/>
      <c r="Z65" s="80">
        <v>40</v>
      </c>
      <c r="AA65" s="79">
        <f t="shared" si="4"/>
        <v>7.1999999999999993</v>
      </c>
      <c r="AB65" s="79">
        <f t="shared" si="5"/>
        <v>0.4</v>
      </c>
    </row>
    <row r="66" spans="1:28" x14ac:dyDescent="0.35">
      <c r="A66" s="37" t="s">
        <v>129</v>
      </c>
      <c r="B66" s="38" t="b">
        <v>1</v>
      </c>
      <c r="C66" s="38" t="b">
        <v>0</v>
      </c>
      <c r="D66" s="38" t="b">
        <v>1</v>
      </c>
      <c r="E66" s="38" t="b">
        <v>0</v>
      </c>
      <c r="F66" s="51" t="b">
        <v>0</v>
      </c>
      <c r="G66" s="38" t="b">
        <v>0</v>
      </c>
      <c r="H66" s="38" t="b">
        <v>1</v>
      </c>
      <c r="I66" s="51" t="b">
        <v>0</v>
      </c>
      <c r="J66" s="38" t="b">
        <v>0</v>
      </c>
      <c r="K66" s="38" t="b">
        <v>0</v>
      </c>
      <c r="L66" s="38" t="b">
        <v>0</v>
      </c>
      <c r="M66" s="38" t="b">
        <v>0</v>
      </c>
      <c r="N66" s="38" t="b">
        <v>0</v>
      </c>
      <c r="O66" s="38" t="b">
        <v>0</v>
      </c>
      <c r="P66" s="40" t="b">
        <v>0</v>
      </c>
      <c r="Q66" s="56" t="b">
        <v>0</v>
      </c>
      <c r="R66" s="58" t="b">
        <v>1</v>
      </c>
      <c r="S66" s="61" t="b">
        <v>0</v>
      </c>
      <c r="T66" s="64" t="b">
        <v>1</v>
      </c>
      <c r="U66" s="56" t="b">
        <v>0</v>
      </c>
      <c r="V66" s="48">
        <v>21</v>
      </c>
      <c r="W66" s="79">
        <v>7</v>
      </c>
      <c r="X66" s="80">
        <v>1.6</v>
      </c>
      <c r="Y66" s="81"/>
      <c r="Z66" s="80">
        <v>21</v>
      </c>
      <c r="AA66" s="79">
        <f t="shared" si="4"/>
        <v>7</v>
      </c>
      <c r="AB66" s="79">
        <f t="shared" si="5"/>
        <v>1.6</v>
      </c>
    </row>
    <row r="67" spans="1:28" x14ac:dyDescent="0.35">
      <c r="A67" s="37" t="s">
        <v>78</v>
      </c>
      <c r="B67" s="38" t="b">
        <v>0</v>
      </c>
      <c r="C67" s="38" t="b">
        <v>0</v>
      </c>
      <c r="D67" s="38" t="b">
        <v>0</v>
      </c>
      <c r="E67" s="38" t="b">
        <v>0</v>
      </c>
      <c r="F67" s="51" t="b">
        <v>0</v>
      </c>
      <c r="G67" s="38" t="b">
        <v>0</v>
      </c>
      <c r="H67" s="38" t="b">
        <v>0</v>
      </c>
      <c r="I67" s="51" t="b">
        <v>0</v>
      </c>
      <c r="J67" s="38" t="b">
        <v>0</v>
      </c>
      <c r="K67" s="38" t="b">
        <v>0</v>
      </c>
      <c r="L67" s="38" t="b">
        <v>0</v>
      </c>
      <c r="M67" s="38" t="b">
        <v>0</v>
      </c>
      <c r="N67" s="38" t="b">
        <v>0</v>
      </c>
      <c r="O67" s="38" t="b">
        <v>0</v>
      </c>
      <c r="P67" s="40" t="b">
        <v>1</v>
      </c>
      <c r="Q67" s="56" t="b">
        <v>0</v>
      </c>
      <c r="R67" s="58" t="b">
        <v>1</v>
      </c>
      <c r="S67" s="61" t="b">
        <v>1</v>
      </c>
      <c r="T67" s="64" t="b">
        <v>1</v>
      </c>
      <c r="U67" s="56" t="b">
        <v>0</v>
      </c>
      <c r="V67" s="48">
        <v>45</v>
      </c>
      <c r="W67" s="79">
        <v>9.9</v>
      </c>
      <c r="X67" s="80">
        <v>0.5</v>
      </c>
      <c r="Y67" s="81"/>
      <c r="Z67" s="80">
        <v>80</v>
      </c>
      <c r="AA67" s="79">
        <f t="shared" si="4"/>
        <v>17.600000000000001</v>
      </c>
      <c r="AB67" s="79">
        <f t="shared" si="5"/>
        <v>0.88888888888888895</v>
      </c>
    </row>
    <row r="68" spans="1:28" x14ac:dyDescent="0.35">
      <c r="A68" s="37" t="s">
        <v>131</v>
      </c>
      <c r="B68" s="38" t="b">
        <v>1</v>
      </c>
      <c r="C68" s="38" t="b">
        <v>0</v>
      </c>
      <c r="D68" s="38" t="b">
        <v>0</v>
      </c>
      <c r="E68" s="38" t="b">
        <v>0</v>
      </c>
      <c r="F68" s="51" t="b">
        <v>0</v>
      </c>
      <c r="G68" s="38" t="b">
        <v>0</v>
      </c>
      <c r="H68" s="38" t="b">
        <v>0</v>
      </c>
      <c r="I68" s="51" t="b">
        <v>0</v>
      </c>
      <c r="J68" s="38" t="b">
        <v>0</v>
      </c>
      <c r="K68" s="38" t="b">
        <v>0</v>
      </c>
      <c r="L68" s="38" t="b">
        <v>0</v>
      </c>
      <c r="M68" s="38" t="b">
        <v>0</v>
      </c>
      <c r="N68" s="38" t="b">
        <v>0</v>
      </c>
      <c r="O68" s="38" t="b">
        <v>0</v>
      </c>
      <c r="P68" s="40" t="b">
        <v>0</v>
      </c>
      <c r="Q68" s="56" t="b">
        <v>0</v>
      </c>
      <c r="R68" s="58" t="b">
        <v>1</v>
      </c>
      <c r="S68" s="61" t="b">
        <v>1</v>
      </c>
      <c r="T68" s="64" t="b">
        <v>1</v>
      </c>
      <c r="U68" s="56" t="b">
        <v>0</v>
      </c>
      <c r="V68" s="48">
        <v>35</v>
      </c>
      <c r="W68" s="79">
        <v>18.600000000000001</v>
      </c>
      <c r="X68" s="80">
        <v>1.9</v>
      </c>
      <c r="Y68" s="81"/>
      <c r="Z68" s="80">
        <v>35</v>
      </c>
      <c r="AA68" s="79">
        <f t="shared" si="4"/>
        <v>18.600000000000001</v>
      </c>
      <c r="AB68" s="79">
        <f t="shared" si="5"/>
        <v>1.9</v>
      </c>
    </row>
    <row r="69" spans="1:28" x14ac:dyDescent="0.35">
      <c r="A69" s="37" t="s">
        <v>62</v>
      </c>
      <c r="B69" s="38" t="b">
        <v>0</v>
      </c>
      <c r="C69" s="38" t="b">
        <v>0</v>
      </c>
      <c r="D69" s="38" t="b">
        <v>0</v>
      </c>
      <c r="E69" s="38" t="b">
        <v>0</v>
      </c>
      <c r="F69" s="51" t="b">
        <v>0</v>
      </c>
      <c r="G69" s="38" t="b">
        <v>0</v>
      </c>
      <c r="H69" s="38" t="b">
        <v>0</v>
      </c>
      <c r="I69" s="51" t="b">
        <v>0</v>
      </c>
      <c r="J69" s="38" t="b">
        <v>0</v>
      </c>
      <c r="K69" s="38" t="b">
        <v>0</v>
      </c>
      <c r="L69" s="38" t="b">
        <v>0</v>
      </c>
      <c r="M69" s="38" t="b">
        <v>0</v>
      </c>
      <c r="N69" s="38" t="b">
        <v>0</v>
      </c>
      <c r="O69" s="38" t="b">
        <v>0</v>
      </c>
      <c r="P69" s="40" t="b">
        <v>1</v>
      </c>
      <c r="Q69" s="56" t="b">
        <v>0</v>
      </c>
      <c r="R69" s="58" t="b">
        <v>1</v>
      </c>
      <c r="S69" s="61" t="b">
        <v>1</v>
      </c>
      <c r="T69" s="64" t="b">
        <v>1</v>
      </c>
      <c r="U69" s="56" t="b">
        <v>0</v>
      </c>
      <c r="V69" s="48">
        <v>43</v>
      </c>
      <c r="W69" s="79">
        <v>3.9</v>
      </c>
      <c r="X69" s="80">
        <v>0.1</v>
      </c>
      <c r="Y69" s="81"/>
      <c r="Z69" s="80">
        <v>80</v>
      </c>
      <c r="AA69" s="79">
        <f t="shared" si="4"/>
        <v>7.2558139534883717</v>
      </c>
      <c r="AB69" s="79">
        <f t="shared" si="5"/>
        <v>0.18604651162790697</v>
      </c>
    </row>
    <row r="70" spans="1:28" x14ac:dyDescent="0.35">
      <c r="A70" s="37" t="s">
        <v>132</v>
      </c>
      <c r="B70" s="38" t="b">
        <v>0</v>
      </c>
      <c r="C70" s="38" t="b">
        <v>0</v>
      </c>
      <c r="D70" s="38" t="b">
        <v>0</v>
      </c>
      <c r="E70" s="38" t="b">
        <v>0</v>
      </c>
      <c r="F70" s="51" t="b">
        <v>0</v>
      </c>
      <c r="G70" s="38" t="b">
        <v>0</v>
      </c>
      <c r="H70" s="38" t="b">
        <v>1</v>
      </c>
      <c r="I70" s="51" t="b">
        <v>0</v>
      </c>
      <c r="J70" s="38" t="b">
        <v>0</v>
      </c>
      <c r="K70" s="38" t="b">
        <v>0</v>
      </c>
      <c r="L70" s="38" t="b">
        <v>0</v>
      </c>
      <c r="M70" s="38" t="b">
        <v>0</v>
      </c>
      <c r="N70" s="38" t="b">
        <v>0</v>
      </c>
      <c r="O70" s="38" t="b">
        <v>0</v>
      </c>
      <c r="P70" s="40" t="b">
        <v>0</v>
      </c>
      <c r="Q70" s="56" t="b">
        <v>0</v>
      </c>
      <c r="R70" s="58" t="b">
        <v>1</v>
      </c>
      <c r="S70" s="61" t="b">
        <v>0</v>
      </c>
      <c r="T70" s="64" t="b">
        <v>1</v>
      </c>
      <c r="U70" s="56" t="b">
        <v>0</v>
      </c>
      <c r="V70" s="48">
        <v>80</v>
      </c>
      <c r="W70" s="79">
        <v>9.1999999999999993</v>
      </c>
      <c r="X70" s="80">
        <v>2.8</v>
      </c>
      <c r="Y70" s="81"/>
      <c r="Z70" s="80">
        <v>120</v>
      </c>
      <c r="AA70" s="79">
        <f t="shared" ref="AA70:AA74" si="6">SUM(W70/V70)*Z70</f>
        <v>13.799999999999999</v>
      </c>
      <c r="AB70" s="79">
        <f t="shared" ref="AB70:AB74" si="7">+SUM(X70/V70)*Z70</f>
        <v>4.1999999999999993</v>
      </c>
    </row>
    <row r="71" spans="1:28" x14ac:dyDescent="0.35">
      <c r="A71" s="37" t="s">
        <v>84</v>
      </c>
      <c r="B71" s="38" t="b">
        <v>1</v>
      </c>
      <c r="C71" s="38" t="b">
        <v>0</v>
      </c>
      <c r="D71" s="38" t="b">
        <v>1</v>
      </c>
      <c r="E71" s="38" t="b">
        <v>0</v>
      </c>
      <c r="F71" s="51" t="b">
        <v>0</v>
      </c>
      <c r="G71" s="38" t="b">
        <v>1</v>
      </c>
      <c r="H71" s="38" t="b">
        <v>0</v>
      </c>
      <c r="I71" s="51" t="b">
        <v>0</v>
      </c>
      <c r="J71" s="38" t="b">
        <v>0</v>
      </c>
      <c r="K71" s="38" t="b">
        <v>0</v>
      </c>
      <c r="L71" s="38" t="b">
        <v>0</v>
      </c>
      <c r="M71" s="38" t="b">
        <v>0</v>
      </c>
      <c r="N71" s="38" t="b">
        <v>0</v>
      </c>
      <c r="O71" s="38" t="b">
        <v>0</v>
      </c>
      <c r="P71" s="40" t="b">
        <v>0</v>
      </c>
      <c r="Q71" s="56" t="b">
        <v>0</v>
      </c>
      <c r="R71" s="58" t="b">
        <v>1</v>
      </c>
      <c r="S71" s="61" t="b">
        <v>0</v>
      </c>
      <c r="T71" s="64" t="b">
        <v>1</v>
      </c>
      <c r="U71" s="56" t="b">
        <v>0</v>
      </c>
      <c r="V71" s="48">
        <v>43</v>
      </c>
      <c r="W71" s="79">
        <v>22.9</v>
      </c>
      <c r="X71" s="80">
        <v>6.5</v>
      </c>
      <c r="Y71" s="81"/>
      <c r="Z71" s="80">
        <v>43</v>
      </c>
      <c r="AA71" s="79">
        <f t="shared" si="6"/>
        <v>22.900000000000002</v>
      </c>
      <c r="AB71" s="79">
        <f t="shared" si="7"/>
        <v>6.5</v>
      </c>
    </row>
    <row r="72" spans="1:28" x14ac:dyDescent="0.35">
      <c r="A72" s="37" t="s">
        <v>99</v>
      </c>
      <c r="B72" s="38" t="b">
        <v>1</v>
      </c>
      <c r="C72" s="38" t="b">
        <v>0</v>
      </c>
      <c r="D72" s="38" t="b">
        <v>0</v>
      </c>
      <c r="E72" s="38" t="b">
        <v>0</v>
      </c>
      <c r="F72" s="51" t="b">
        <v>0</v>
      </c>
      <c r="G72" s="38" t="b">
        <v>0</v>
      </c>
      <c r="H72" s="38" t="b">
        <v>0</v>
      </c>
      <c r="I72" s="51" t="b">
        <v>0</v>
      </c>
      <c r="J72" s="38" t="b">
        <v>0</v>
      </c>
      <c r="K72" s="38" t="b">
        <v>0</v>
      </c>
      <c r="L72" s="38" t="b">
        <v>0</v>
      </c>
      <c r="M72" s="38" t="b">
        <v>0</v>
      </c>
      <c r="N72" s="38" t="b">
        <v>0</v>
      </c>
      <c r="O72" s="38" t="b">
        <v>0</v>
      </c>
      <c r="P72" s="40" t="b">
        <v>0</v>
      </c>
      <c r="Q72" s="56" t="b">
        <v>0</v>
      </c>
      <c r="R72" s="58" t="b">
        <v>1</v>
      </c>
      <c r="S72" s="61" t="b">
        <v>1</v>
      </c>
      <c r="T72" s="64" t="b">
        <v>1</v>
      </c>
      <c r="U72" s="56" t="b">
        <v>0</v>
      </c>
      <c r="V72" s="48">
        <v>30</v>
      </c>
      <c r="W72" s="79">
        <v>16.8</v>
      </c>
      <c r="X72" s="80">
        <v>6</v>
      </c>
      <c r="Y72" s="81"/>
      <c r="Z72" s="80">
        <v>30</v>
      </c>
      <c r="AA72" s="79">
        <f t="shared" si="6"/>
        <v>16.8</v>
      </c>
      <c r="AB72" s="79">
        <f t="shared" si="7"/>
        <v>6</v>
      </c>
    </row>
    <row r="73" spans="1:28" x14ac:dyDescent="0.35">
      <c r="A73" s="37" t="s">
        <v>70</v>
      </c>
      <c r="B73" s="38" t="b">
        <v>0</v>
      </c>
      <c r="C73" s="38" t="b">
        <v>0</v>
      </c>
      <c r="D73" s="38" t="b">
        <v>0</v>
      </c>
      <c r="E73" s="38" t="b">
        <v>0</v>
      </c>
      <c r="F73" s="51" t="b">
        <v>0</v>
      </c>
      <c r="G73" s="38" t="b">
        <v>0</v>
      </c>
      <c r="H73" s="38" t="b">
        <v>0</v>
      </c>
      <c r="I73" s="51" t="b">
        <v>0</v>
      </c>
      <c r="J73" s="38" t="b">
        <v>0</v>
      </c>
      <c r="K73" s="38" t="b">
        <v>0</v>
      </c>
      <c r="L73" s="38" t="b">
        <v>0</v>
      </c>
      <c r="M73" s="38" t="b">
        <v>0</v>
      </c>
      <c r="N73" s="38" t="b">
        <v>0</v>
      </c>
      <c r="O73" s="38" t="b">
        <v>0</v>
      </c>
      <c r="P73" s="40" t="b">
        <v>1</v>
      </c>
      <c r="Q73" s="56" t="b">
        <v>0</v>
      </c>
      <c r="R73" s="58" t="b">
        <v>0</v>
      </c>
      <c r="S73" s="61" t="b">
        <v>0</v>
      </c>
      <c r="T73" s="64" t="b">
        <v>0</v>
      </c>
      <c r="U73" s="56" t="b">
        <v>0</v>
      </c>
      <c r="V73" s="48">
        <v>126</v>
      </c>
      <c r="W73" s="79">
        <v>15.1</v>
      </c>
      <c r="X73" s="80">
        <v>0</v>
      </c>
      <c r="Y73" s="81"/>
      <c r="Z73" s="80">
        <v>192</v>
      </c>
      <c r="AA73" s="79">
        <f t="shared" si="6"/>
        <v>23.009523809523806</v>
      </c>
      <c r="AB73" s="79">
        <f t="shared" si="7"/>
        <v>0</v>
      </c>
    </row>
    <row r="74" spans="1:28" x14ac:dyDescent="0.35">
      <c r="A74" s="37" t="s">
        <v>139</v>
      </c>
      <c r="B74" s="38" t="b">
        <v>1</v>
      </c>
      <c r="C74" s="38" t="b">
        <v>0</v>
      </c>
      <c r="D74" s="38" t="b">
        <v>0</v>
      </c>
      <c r="E74" s="38" t="b">
        <v>0</v>
      </c>
      <c r="F74" s="51" t="b">
        <v>0</v>
      </c>
      <c r="G74" s="38" t="b">
        <v>0</v>
      </c>
      <c r="H74" s="38" t="b">
        <v>1</v>
      </c>
      <c r="I74" s="51" t="b">
        <v>0</v>
      </c>
      <c r="J74" s="38" t="b">
        <v>0</v>
      </c>
      <c r="K74" s="38" t="b">
        <v>0</v>
      </c>
      <c r="L74" s="38" t="b">
        <v>0</v>
      </c>
      <c r="M74" s="38" t="b">
        <v>0</v>
      </c>
      <c r="N74" s="38" t="b">
        <v>0</v>
      </c>
      <c r="O74" s="38" t="b">
        <v>0</v>
      </c>
      <c r="P74" s="40" t="b">
        <v>0</v>
      </c>
      <c r="Q74" s="56" t="b">
        <v>0</v>
      </c>
      <c r="R74" s="58" t="b">
        <v>1</v>
      </c>
      <c r="S74" s="61" t="b">
        <v>0</v>
      </c>
      <c r="T74" s="64" t="b">
        <v>1</v>
      </c>
      <c r="U74" s="56" t="b">
        <v>0</v>
      </c>
      <c r="V74" s="48">
        <v>70</v>
      </c>
      <c r="W74" s="79">
        <v>13</v>
      </c>
      <c r="X74" s="80">
        <v>6.8</v>
      </c>
      <c r="Y74" s="81"/>
      <c r="Z74" s="80">
        <v>100</v>
      </c>
      <c r="AA74" s="79">
        <f t="shared" si="6"/>
        <v>18.571428571428573</v>
      </c>
      <c r="AB74" s="79">
        <f t="shared" si="7"/>
        <v>9.7142857142857135</v>
      </c>
    </row>
    <row r="75" spans="1:28" x14ac:dyDescent="0.35">
      <c r="A75" s="37" t="s">
        <v>176</v>
      </c>
      <c r="B75" s="38" t="b">
        <v>0</v>
      </c>
      <c r="C75" s="38" t="b">
        <v>0</v>
      </c>
      <c r="D75" s="38" t="b">
        <v>0</v>
      </c>
      <c r="E75" s="38" t="b">
        <v>0</v>
      </c>
      <c r="F75" s="51" t="b">
        <v>0</v>
      </c>
      <c r="G75" s="38" t="b">
        <v>0</v>
      </c>
      <c r="H75" s="38" t="b">
        <v>0</v>
      </c>
      <c r="I75" s="51" t="b">
        <v>0</v>
      </c>
      <c r="J75" s="38" t="b">
        <v>0</v>
      </c>
      <c r="K75" s="38" t="b">
        <v>0</v>
      </c>
      <c r="L75" s="38" t="b">
        <v>0</v>
      </c>
      <c r="M75" s="38" t="b">
        <v>0</v>
      </c>
      <c r="N75" s="38" t="b">
        <v>0</v>
      </c>
      <c r="O75" s="38" t="b">
        <v>0</v>
      </c>
      <c r="P75" s="40" t="b">
        <v>1</v>
      </c>
      <c r="Q75" s="56" t="b">
        <v>0</v>
      </c>
      <c r="R75" s="58" t="b">
        <v>0</v>
      </c>
      <c r="S75" s="61" t="b">
        <v>0</v>
      </c>
      <c r="T75" s="64" t="b">
        <v>0</v>
      </c>
      <c r="U75" s="56" t="b">
        <v>0</v>
      </c>
      <c r="V75" s="48">
        <v>74</v>
      </c>
      <c r="W75" s="79">
        <v>4</v>
      </c>
      <c r="X75" s="80">
        <v>0</v>
      </c>
      <c r="Y75" s="81"/>
      <c r="Z75" s="80">
        <v>114</v>
      </c>
      <c r="AA75" s="79">
        <f t="shared" ref="AA75" si="8">SUM(W75/V75)*Z75</f>
        <v>6.1621621621621623</v>
      </c>
      <c r="AB75" s="79">
        <f t="shared" ref="AB75" si="9">+SUM(X75/V75)*Z75</f>
        <v>0</v>
      </c>
    </row>
    <row r="76" spans="1:28" x14ac:dyDescent="0.35">
      <c r="A76" s="37" t="s">
        <v>177</v>
      </c>
      <c r="B76" s="38" t="b">
        <v>1</v>
      </c>
      <c r="C76" s="38" t="b">
        <v>0</v>
      </c>
      <c r="D76" s="38" t="b">
        <v>1</v>
      </c>
      <c r="E76" s="38" t="b">
        <v>0</v>
      </c>
      <c r="F76" s="51" t="b">
        <v>0</v>
      </c>
      <c r="G76" s="38" t="b">
        <v>1</v>
      </c>
      <c r="H76" s="38" t="b">
        <v>0</v>
      </c>
      <c r="I76" s="51" t="b">
        <v>0</v>
      </c>
      <c r="J76" s="38" t="b">
        <v>0</v>
      </c>
      <c r="K76" s="38" t="b">
        <v>0</v>
      </c>
      <c r="L76" s="38" t="b">
        <v>0</v>
      </c>
      <c r="M76" s="38" t="b">
        <v>0</v>
      </c>
      <c r="N76" s="38" t="b">
        <v>0</v>
      </c>
      <c r="O76" s="38" t="b">
        <v>0</v>
      </c>
      <c r="P76" s="40" t="b">
        <v>0</v>
      </c>
      <c r="Q76" s="56" t="b">
        <v>0</v>
      </c>
      <c r="R76" s="58" t="b">
        <v>1</v>
      </c>
      <c r="S76" s="61" t="b">
        <v>0</v>
      </c>
      <c r="T76" s="64" t="b">
        <v>1</v>
      </c>
      <c r="U76" s="56" t="b">
        <v>0</v>
      </c>
      <c r="V76" s="48">
        <v>60</v>
      </c>
      <c r="W76" s="79">
        <v>1.7</v>
      </c>
      <c r="X76" s="80">
        <v>1.4</v>
      </c>
      <c r="Y76" s="81"/>
      <c r="Z76" s="80">
        <v>92</v>
      </c>
      <c r="AA76" s="79">
        <f t="shared" ref="AA76:AA85" si="10">SUM(W76/V76)*Z76</f>
        <v>2.6066666666666665</v>
      </c>
      <c r="AB76" s="79">
        <f t="shared" ref="AB76:AB85" si="11">+SUM(X76/V76)*Z76</f>
        <v>2.1466666666666665</v>
      </c>
    </row>
    <row r="77" spans="1:28" x14ac:dyDescent="0.35">
      <c r="A77" s="37" t="s">
        <v>179</v>
      </c>
      <c r="B77" s="38" t="b">
        <v>1</v>
      </c>
      <c r="C77" s="38" t="b">
        <v>0</v>
      </c>
      <c r="D77" s="38" t="b">
        <v>1</v>
      </c>
      <c r="E77" s="38" t="b">
        <v>0</v>
      </c>
      <c r="F77" s="51" t="b">
        <v>0</v>
      </c>
      <c r="G77" s="38" t="b">
        <v>0</v>
      </c>
      <c r="H77" s="38" t="b">
        <v>0</v>
      </c>
      <c r="I77" s="51" t="b">
        <v>0</v>
      </c>
      <c r="J77" s="38" t="b">
        <v>0</v>
      </c>
      <c r="K77" s="38" t="b">
        <v>0</v>
      </c>
      <c r="L77" s="38" t="b">
        <v>0</v>
      </c>
      <c r="M77" s="38" t="b">
        <v>0</v>
      </c>
      <c r="N77" s="38" t="b">
        <v>0</v>
      </c>
      <c r="O77" s="38" t="b">
        <v>0</v>
      </c>
      <c r="P77" s="40" t="b">
        <v>0</v>
      </c>
      <c r="Q77" s="56" t="b">
        <v>0</v>
      </c>
      <c r="R77" s="58" t="b">
        <v>0</v>
      </c>
      <c r="S77" s="61" t="b">
        <v>0</v>
      </c>
      <c r="T77" s="64" t="b">
        <v>0</v>
      </c>
      <c r="U77" s="56" t="b">
        <v>0</v>
      </c>
      <c r="V77" s="48">
        <v>140</v>
      </c>
      <c r="W77" s="79">
        <v>39.1</v>
      </c>
      <c r="X77" s="80">
        <v>9</v>
      </c>
      <c r="Y77" s="81"/>
      <c r="Z77" s="80">
        <v>167</v>
      </c>
      <c r="AA77" s="79">
        <f t="shared" si="10"/>
        <v>46.640714285714289</v>
      </c>
      <c r="AB77" s="79">
        <f t="shared" si="11"/>
        <v>10.735714285714284</v>
      </c>
    </row>
    <row r="78" spans="1:28" x14ac:dyDescent="0.35">
      <c r="A78" s="37" t="s">
        <v>175</v>
      </c>
      <c r="B78" s="38" t="b">
        <v>1</v>
      </c>
      <c r="C78" s="38" t="b">
        <v>0</v>
      </c>
      <c r="D78" s="38" t="b">
        <v>1</v>
      </c>
      <c r="E78" s="38" t="b">
        <v>0</v>
      </c>
      <c r="F78" s="51" t="b">
        <v>0</v>
      </c>
      <c r="G78" s="38" t="b">
        <v>1</v>
      </c>
      <c r="H78" s="38" t="b">
        <v>1</v>
      </c>
      <c r="I78" s="51" t="b">
        <v>0</v>
      </c>
      <c r="J78" s="38" t="b">
        <v>0</v>
      </c>
      <c r="K78" s="38" t="b">
        <v>1</v>
      </c>
      <c r="L78" s="38" t="b">
        <v>0</v>
      </c>
      <c r="M78" s="38" t="b">
        <v>0</v>
      </c>
      <c r="N78" s="38" t="b">
        <v>0</v>
      </c>
      <c r="O78" s="38" t="b">
        <v>0</v>
      </c>
      <c r="P78" s="40" t="b">
        <v>0</v>
      </c>
      <c r="Q78" s="56" t="b">
        <v>0</v>
      </c>
      <c r="R78" s="58" t="b">
        <v>0</v>
      </c>
      <c r="S78" s="61" t="b">
        <v>0</v>
      </c>
      <c r="T78" s="64" t="b">
        <v>0</v>
      </c>
      <c r="U78" s="56" t="b">
        <v>0</v>
      </c>
      <c r="V78" s="48">
        <v>70</v>
      </c>
      <c r="W78" s="79">
        <v>3.3</v>
      </c>
      <c r="X78" s="80">
        <v>7.2</v>
      </c>
      <c r="Y78" s="81"/>
      <c r="Z78" s="80">
        <v>115</v>
      </c>
      <c r="AA78" s="79">
        <f t="shared" si="10"/>
        <v>5.4214285714285708</v>
      </c>
      <c r="AB78" s="79">
        <f t="shared" si="11"/>
        <v>11.828571428571429</v>
      </c>
    </row>
    <row r="79" spans="1:28" x14ac:dyDescent="0.35">
      <c r="A79" s="37" t="s">
        <v>181</v>
      </c>
      <c r="B79" s="38" t="b">
        <v>0</v>
      </c>
      <c r="C79" s="38" t="b">
        <v>0</v>
      </c>
      <c r="D79" s="38" t="b">
        <v>1</v>
      </c>
      <c r="E79" s="38" t="b">
        <v>0</v>
      </c>
      <c r="F79" s="51" t="b">
        <v>0</v>
      </c>
      <c r="G79" s="38" t="b">
        <v>0</v>
      </c>
      <c r="H79" s="38" t="b">
        <v>1</v>
      </c>
      <c r="I79" s="51" t="b">
        <v>0</v>
      </c>
      <c r="J79" s="38" t="b">
        <v>0</v>
      </c>
      <c r="K79" s="38" t="b">
        <v>0</v>
      </c>
      <c r="L79" s="38" t="b">
        <v>0</v>
      </c>
      <c r="M79" s="38" t="b">
        <v>0</v>
      </c>
      <c r="N79" s="38" t="b">
        <v>0</v>
      </c>
      <c r="O79" s="38" t="b">
        <v>0</v>
      </c>
      <c r="P79" s="40" t="b">
        <v>0</v>
      </c>
      <c r="Q79" s="56" t="b">
        <v>0</v>
      </c>
      <c r="R79" s="58" t="b">
        <v>1</v>
      </c>
      <c r="S79" s="61" t="b">
        <v>0</v>
      </c>
      <c r="T79" s="64" t="b">
        <v>1</v>
      </c>
      <c r="U79" s="56" t="b">
        <v>0</v>
      </c>
      <c r="V79" s="48">
        <v>75</v>
      </c>
      <c r="W79" s="79">
        <v>1.1000000000000001</v>
      </c>
      <c r="X79" s="80">
        <v>11.3</v>
      </c>
      <c r="Y79" s="81"/>
      <c r="Z79" s="80">
        <v>140</v>
      </c>
      <c r="AA79" s="79">
        <f t="shared" si="10"/>
        <v>2.0533333333333337</v>
      </c>
      <c r="AB79" s="79">
        <f t="shared" si="11"/>
        <v>21.093333333333334</v>
      </c>
    </row>
    <row r="80" spans="1:28" x14ac:dyDescent="0.35">
      <c r="A80" s="37" t="s">
        <v>171</v>
      </c>
      <c r="B80" s="38" t="b">
        <v>1</v>
      </c>
      <c r="C80" s="38" t="b">
        <v>0</v>
      </c>
      <c r="D80" s="38" t="b">
        <v>0</v>
      </c>
      <c r="E80" s="38" t="b">
        <v>0</v>
      </c>
      <c r="F80" s="51" t="b">
        <v>0</v>
      </c>
      <c r="G80" s="38" t="b">
        <v>0</v>
      </c>
      <c r="H80" s="38" t="b">
        <v>0</v>
      </c>
      <c r="I80" s="51" t="b">
        <v>0</v>
      </c>
      <c r="J80" s="38" t="b">
        <v>0</v>
      </c>
      <c r="K80" s="38" t="b">
        <v>0</v>
      </c>
      <c r="L80" s="38" t="b">
        <v>0</v>
      </c>
      <c r="M80" s="38" t="b">
        <v>0</v>
      </c>
      <c r="N80" s="38" t="b">
        <v>0</v>
      </c>
      <c r="O80" s="38" t="b">
        <v>0</v>
      </c>
      <c r="P80" s="40" t="b">
        <v>0</v>
      </c>
      <c r="Q80" s="56" t="b">
        <v>0</v>
      </c>
      <c r="R80" s="58" t="b">
        <v>0</v>
      </c>
      <c r="S80" s="61" t="b">
        <v>0</v>
      </c>
      <c r="T80" s="64" t="b">
        <v>0</v>
      </c>
      <c r="U80" s="56" t="b">
        <v>0</v>
      </c>
      <c r="V80" s="48">
        <v>112</v>
      </c>
      <c r="W80" s="79">
        <v>29.4</v>
      </c>
      <c r="X80" s="80">
        <v>18.5</v>
      </c>
      <c r="Y80" s="81"/>
      <c r="Z80" s="80">
        <v>214</v>
      </c>
      <c r="AA80" s="79">
        <f t="shared" si="10"/>
        <v>56.175000000000004</v>
      </c>
      <c r="AB80" s="79">
        <f t="shared" si="11"/>
        <v>35.348214285714285</v>
      </c>
    </row>
    <row r="81" spans="1:28" x14ac:dyDescent="0.35">
      <c r="A81" s="37" t="s">
        <v>182</v>
      </c>
      <c r="B81" s="38" t="b">
        <v>1</v>
      </c>
      <c r="C81" s="38" t="b">
        <v>0</v>
      </c>
      <c r="D81" s="38" t="b">
        <v>0</v>
      </c>
      <c r="E81" s="38" t="b">
        <v>0</v>
      </c>
      <c r="F81" s="51" t="b">
        <v>0</v>
      </c>
      <c r="G81" s="38" t="b">
        <v>1</v>
      </c>
      <c r="H81" s="38" t="b">
        <v>0</v>
      </c>
      <c r="I81" s="51" t="b">
        <v>0</v>
      </c>
      <c r="J81" s="38" t="b">
        <v>0</v>
      </c>
      <c r="K81" s="38" t="b">
        <v>0</v>
      </c>
      <c r="L81" s="38" t="b">
        <v>0</v>
      </c>
      <c r="M81" s="38" t="b">
        <v>0</v>
      </c>
      <c r="N81" s="38" t="b">
        <v>0</v>
      </c>
      <c r="O81" s="38" t="b">
        <v>0</v>
      </c>
      <c r="P81" s="40" t="b">
        <v>0</v>
      </c>
      <c r="Q81" s="56" t="b">
        <v>0</v>
      </c>
      <c r="R81" s="58" t="b">
        <v>1</v>
      </c>
      <c r="S81" s="61" t="b">
        <v>0</v>
      </c>
      <c r="T81" s="64" t="b">
        <v>1</v>
      </c>
      <c r="U81" s="56" t="b">
        <v>0</v>
      </c>
      <c r="V81" s="48">
        <v>95</v>
      </c>
      <c r="W81" s="79">
        <v>14.1</v>
      </c>
      <c r="X81" s="80">
        <v>10.4</v>
      </c>
      <c r="Y81" s="81"/>
      <c r="Z81" s="80">
        <v>140</v>
      </c>
      <c r="AA81" s="79">
        <f t="shared" si="10"/>
        <v>20.778947368421054</v>
      </c>
      <c r="AB81" s="79">
        <f t="shared" si="11"/>
        <v>15.326315789473686</v>
      </c>
    </row>
    <row r="82" spans="1:28" x14ac:dyDescent="0.35">
      <c r="A82" s="37" t="s">
        <v>183</v>
      </c>
      <c r="B82" s="38" t="b">
        <v>1</v>
      </c>
      <c r="C82" s="38" t="b">
        <v>0</v>
      </c>
      <c r="D82" s="38" t="b">
        <v>0</v>
      </c>
      <c r="E82" s="38" t="b">
        <v>0</v>
      </c>
      <c r="F82" s="51" t="b">
        <v>0</v>
      </c>
      <c r="G82" s="38" t="b">
        <v>0</v>
      </c>
      <c r="H82" s="38" t="b">
        <v>0</v>
      </c>
      <c r="I82" s="51" t="b">
        <v>0</v>
      </c>
      <c r="J82" s="38" t="b">
        <v>0</v>
      </c>
      <c r="K82" s="38" t="b">
        <v>0</v>
      </c>
      <c r="L82" s="38" t="b">
        <v>0</v>
      </c>
      <c r="M82" s="38" t="b">
        <v>0</v>
      </c>
      <c r="N82" s="38" t="b">
        <v>0</v>
      </c>
      <c r="O82" s="38" t="b">
        <v>0</v>
      </c>
      <c r="P82" s="40" t="b">
        <v>0</v>
      </c>
      <c r="Q82" s="56" t="b">
        <v>0</v>
      </c>
      <c r="R82" s="58" t="b">
        <v>1</v>
      </c>
      <c r="S82" s="61" t="b">
        <v>1</v>
      </c>
      <c r="T82" s="64" t="b">
        <v>1</v>
      </c>
      <c r="U82" s="56" t="b">
        <v>0</v>
      </c>
      <c r="V82" s="48">
        <v>159</v>
      </c>
      <c r="W82" s="79">
        <v>40.700000000000003</v>
      </c>
      <c r="X82" s="80">
        <v>1.3</v>
      </c>
      <c r="Y82" s="81"/>
      <c r="Z82" s="80">
        <v>241</v>
      </c>
      <c r="AA82" s="79">
        <f t="shared" si="10"/>
        <v>61.689937106918237</v>
      </c>
      <c r="AB82" s="79">
        <f t="shared" si="11"/>
        <v>1.9704402515723269</v>
      </c>
    </row>
    <row r="83" spans="1:28" x14ac:dyDescent="0.35">
      <c r="A83" s="37" t="s">
        <v>184</v>
      </c>
      <c r="B83" s="38" t="b">
        <v>0</v>
      </c>
      <c r="C83" s="38" t="b">
        <v>0</v>
      </c>
      <c r="D83" s="38" t="b">
        <v>0</v>
      </c>
      <c r="E83" s="38" t="b">
        <v>0</v>
      </c>
      <c r="F83" s="51" t="b">
        <v>0</v>
      </c>
      <c r="G83" s="38" t="b">
        <v>0</v>
      </c>
      <c r="H83" s="38" t="b">
        <v>1</v>
      </c>
      <c r="I83" s="51" t="b">
        <v>0</v>
      </c>
      <c r="J83" s="38" t="b">
        <v>0</v>
      </c>
      <c r="K83" s="38" t="b">
        <v>0</v>
      </c>
      <c r="L83" s="38" t="b">
        <v>0</v>
      </c>
      <c r="M83" s="38" t="b">
        <v>0</v>
      </c>
      <c r="N83" s="38" t="b">
        <v>0</v>
      </c>
      <c r="O83" s="38" t="b">
        <v>0</v>
      </c>
      <c r="P83" s="40" t="b">
        <v>0</v>
      </c>
      <c r="Q83" s="56" t="b">
        <v>0</v>
      </c>
      <c r="R83" s="58" t="b">
        <v>1</v>
      </c>
      <c r="S83" s="61" t="b">
        <v>0</v>
      </c>
      <c r="T83" s="64" t="b">
        <v>1</v>
      </c>
      <c r="U83" s="56" t="b">
        <v>0</v>
      </c>
      <c r="V83" s="48">
        <v>105</v>
      </c>
      <c r="W83" s="79">
        <v>19.7</v>
      </c>
      <c r="X83" s="80">
        <v>8</v>
      </c>
      <c r="Y83" s="81"/>
      <c r="Z83" s="80">
        <v>160</v>
      </c>
      <c r="AA83" s="79">
        <f t="shared" si="10"/>
        <v>30.019047619047615</v>
      </c>
      <c r="AB83" s="79">
        <f t="shared" si="11"/>
        <v>12.190476190476192</v>
      </c>
    </row>
    <row r="84" spans="1:28" x14ac:dyDescent="0.35">
      <c r="A84" s="37" t="s">
        <v>141</v>
      </c>
      <c r="B84" s="38" t="b">
        <v>1</v>
      </c>
      <c r="C84" s="38" t="b">
        <v>0</v>
      </c>
      <c r="D84" s="38" t="b">
        <v>0</v>
      </c>
      <c r="E84" s="38" t="b">
        <v>1</v>
      </c>
      <c r="F84" s="51" t="b">
        <v>0</v>
      </c>
      <c r="G84" s="38" t="b">
        <v>0</v>
      </c>
      <c r="H84" s="38" t="b">
        <v>0</v>
      </c>
      <c r="I84" s="51" t="b">
        <v>0</v>
      </c>
      <c r="J84" s="38" t="b">
        <v>0</v>
      </c>
      <c r="K84" s="38" t="b">
        <v>0</v>
      </c>
      <c r="L84" s="38" t="b">
        <v>0</v>
      </c>
      <c r="M84" s="38" t="b">
        <v>0</v>
      </c>
      <c r="N84" s="38" t="b">
        <v>0</v>
      </c>
      <c r="O84" s="38" t="b">
        <v>0</v>
      </c>
      <c r="P84" s="40" t="b">
        <v>0</v>
      </c>
      <c r="Q84" s="56" t="b">
        <v>0</v>
      </c>
      <c r="R84" s="58" t="b">
        <v>0</v>
      </c>
      <c r="S84" s="61" t="b">
        <v>0</v>
      </c>
      <c r="T84" s="64" t="b">
        <v>1</v>
      </c>
      <c r="U84" s="56" t="b">
        <v>0</v>
      </c>
      <c r="V84" s="48">
        <v>95</v>
      </c>
      <c r="W84" s="79">
        <v>15.6</v>
      </c>
      <c r="X84" s="80">
        <v>9.5</v>
      </c>
      <c r="Y84" s="81"/>
      <c r="Z84" s="80">
        <v>95</v>
      </c>
      <c r="AA84" s="79">
        <f t="shared" si="10"/>
        <v>15.6</v>
      </c>
      <c r="AB84" s="79">
        <f t="shared" si="11"/>
        <v>9.5</v>
      </c>
    </row>
    <row r="85" spans="1:28" x14ac:dyDescent="0.35">
      <c r="A85" s="37" t="s">
        <v>185</v>
      </c>
      <c r="B85" s="38" t="b">
        <v>1</v>
      </c>
      <c r="C85" s="38" t="b">
        <v>0</v>
      </c>
      <c r="D85" s="38" t="b">
        <v>0</v>
      </c>
      <c r="E85" s="38" t="b">
        <v>1</v>
      </c>
      <c r="F85" s="51" t="b">
        <v>0</v>
      </c>
      <c r="G85" s="38" t="b">
        <v>0</v>
      </c>
      <c r="H85" s="38" t="b">
        <v>0</v>
      </c>
      <c r="I85" s="51" t="b">
        <v>0</v>
      </c>
      <c r="J85" s="38" t="b">
        <v>0</v>
      </c>
      <c r="K85" s="38" t="b">
        <v>0</v>
      </c>
      <c r="L85" s="38" t="b">
        <v>0</v>
      </c>
      <c r="M85" s="38" t="b">
        <v>0</v>
      </c>
      <c r="N85" s="38" t="b">
        <v>0</v>
      </c>
      <c r="O85" s="38" t="b">
        <v>0</v>
      </c>
      <c r="P85" s="40" t="b">
        <v>0</v>
      </c>
      <c r="Q85" s="56" t="b">
        <v>0</v>
      </c>
      <c r="R85" s="58" t="b">
        <v>0</v>
      </c>
      <c r="S85" s="61" t="b">
        <v>0</v>
      </c>
      <c r="T85" s="64" t="b">
        <v>1</v>
      </c>
      <c r="U85" s="56" t="b">
        <v>0</v>
      </c>
      <c r="V85" s="48">
        <v>67</v>
      </c>
      <c r="W85" s="79">
        <v>14.6</v>
      </c>
      <c r="X85" s="80">
        <v>8.1999999999999993</v>
      </c>
      <c r="Y85" s="81"/>
      <c r="Z85" s="80">
        <v>124</v>
      </c>
      <c r="AA85" s="79">
        <f t="shared" si="10"/>
        <v>27.020895522388059</v>
      </c>
      <c r="AB85" s="79">
        <f t="shared" si="11"/>
        <v>15.176119402985073</v>
      </c>
    </row>
    <row r="86" spans="1:28" x14ac:dyDescent="0.35">
      <c r="A86" s="37" t="s">
        <v>160</v>
      </c>
      <c r="B86" s="38" t="b">
        <v>0</v>
      </c>
      <c r="C86" s="38" t="b">
        <v>0</v>
      </c>
      <c r="D86" s="38" t="b">
        <v>0</v>
      </c>
      <c r="E86" s="38" t="b">
        <v>0</v>
      </c>
      <c r="F86" s="51" t="b">
        <v>0</v>
      </c>
      <c r="G86" s="38" t="b">
        <v>0</v>
      </c>
      <c r="H86" s="38" t="b">
        <v>1</v>
      </c>
      <c r="I86" s="51" t="b">
        <v>0</v>
      </c>
      <c r="J86" s="38" t="b">
        <v>0</v>
      </c>
      <c r="K86" s="38" t="b">
        <v>0</v>
      </c>
      <c r="L86" s="38" t="b">
        <v>0</v>
      </c>
      <c r="M86" s="38" t="b">
        <v>0</v>
      </c>
      <c r="N86" s="38" t="b">
        <v>0</v>
      </c>
      <c r="O86" s="38" t="b">
        <v>0</v>
      </c>
      <c r="P86" s="40" t="b">
        <v>0</v>
      </c>
      <c r="Q86" s="56" t="b">
        <v>0</v>
      </c>
      <c r="R86" s="58" t="b">
        <v>0</v>
      </c>
      <c r="S86" s="61" t="b">
        <v>0</v>
      </c>
      <c r="T86" s="64" t="b">
        <v>0</v>
      </c>
      <c r="U86" s="56" t="b">
        <v>0</v>
      </c>
      <c r="V86" s="48">
        <v>118</v>
      </c>
      <c r="W86" s="79">
        <v>16.7</v>
      </c>
      <c r="X86" s="80">
        <v>9.5</v>
      </c>
      <c r="Y86" s="81"/>
      <c r="Z86" s="80">
        <v>190</v>
      </c>
      <c r="AA86" s="79">
        <f t="shared" ref="AA86:AA92" si="12">SUM(W86/V86)*Z86</f>
        <v>26.889830508474574</v>
      </c>
      <c r="AB86" s="79">
        <f t="shared" ref="AB86:AB92" si="13">+SUM(X86/V86)*Z86</f>
        <v>15.296610169491524</v>
      </c>
    </row>
    <row r="87" spans="1:28" x14ac:dyDescent="0.35">
      <c r="A87" s="37" t="s">
        <v>186</v>
      </c>
      <c r="B87" s="38" t="b">
        <v>1</v>
      </c>
      <c r="C87" s="38" t="b">
        <v>0</v>
      </c>
      <c r="D87" s="38" t="b">
        <v>0</v>
      </c>
      <c r="E87" s="38" t="b">
        <v>0</v>
      </c>
      <c r="F87" s="51" t="b">
        <v>0</v>
      </c>
      <c r="G87" s="38" t="b">
        <v>0</v>
      </c>
      <c r="H87" s="38" t="b">
        <v>0</v>
      </c>
      <c r="I87" s="51" t="b">
        <v>0</v>
      </c>
      <c r="J87" s="38" t="b">
        <v>0</v>
      </c>
      <c r="K87" s="38" t="b">
        <v>0</v>
      </c>
      <c r="L87" s="38" t="b">
        <v>0</v>
      </c>
      <c r="M87" s="38" t="b">
        <v>0</v>
      </c>
      <c r="N87" s="38" t="b">
        <v>0</v>
      </c>
      <c r="O87" s="38" t="b">
        <v>0</v>
      </c>
      <c r="P87" s="40" t="b">
        <v>0</v>
      </c>
      <c r="Q87" s="56" t="b">
        <v>0</v>
      </c>
      <c r="R87" s="58" t="b">
        <v>1</v>
      </c>
      <c r="S87" s="61" t="b">
        <v>1</v>
      </c>
      <c r="T87" s="64" t="b">
        <v>1</v>
      </c>
      <c r="U87" s="56" t="b">
        <v>0</v>
      </c>
      <c r="V87" s="48">
        <v>40</v>
      </c>
      <c r="W87" s="79">
        <v>23.2</v>
      </c>
      <c r="X87" s="80">
        <v>0.4</v>
      </c>
      <c r="Y87" s="81"/>
      <c r="Z87" s="80">
        <v>80</v>
      </c>
      <c r="AA87" s="79">
        <f t="shared" si="12"/>
        <v>46.4</v>
      </c>
      <c r="AB87" s="79">
        <f t="shared" si="13"/>
        <v>0.8</v>
      </c>
    </row>
    <row r="88" spans="1:28" x14ac:dyDescent="0.35">
      <c r="A88" s="37" t="s">
        <v>172</v>
      </c>
      <c r="B88" s="38" t="b">
        <v>0</v>
      </c>
      <c r="C88" s="38" t="b">
        <v>0</v>
      </c>
      <c r="D88" s="38" t="b">
        <v>0</v>
      </c>
      <c r="E88" s="38" t="b">
        <v>0</v>
      </c>
      <c r="F88" s="51" t="b">
        <v>0</v>
      </c>
      <c r="G88" s="38" t="b">
        <v>0</v>
      </c>
      <c r="H88" s="38" t="b">
        <v>0</v>
      </c>
      <c r="I88" s="51" t="b">
        <v>0</v>
      </c>
      <c r="J88" s="38" t="b">
        <v>0</v>
      </c>
      <c r="K88" s="38" t="b">
        <v>0</v>
      </c>
      <c r="L88" s="38" t="b">
        <v>0</v>
      </c>
      <c r="M88" s="38" t="b">
        <v>0</v>
      </c>
      <c r="N88" s="38" t="b">
        <v>0</v>
      </c>
      <c r="O88" s="38" t="b">
        <v>0</v>
      </c>
      <c r="P88" s="40" t="b">
        <v>1</v>
      </c>
      <c r="Q88" s="56" t="b">
        <v>0</v>
      </c>
      <c r="R88" s="58" t="b">
        <v>1</v>
      </c>
      <c r="S88" s="61" t="b">
        <v>1</v>
      </c>
      <c r="T88" s="64" t="b">
        <v>1</v>
      </c>
      <c r="U88" s="56" t="b">
        <v>0</v>
      </c>
      <c r="V88" s="48">
        <v>41</v>
      </c>
      <c r="W88" s="79">
        <v>2.7</v>
      </c>
      <c r="X88" s="80">
        <v>0.2</v>
      </c>
      <c r="Y88" s="81"/>
      <c r="Z88" s="80">
        <v>81</v>
      </c>
      <c r="AA88" s="79">
        <f t="shared" si="12"/>
        <v>5.3341463414634145</v>
      </c>
      <c r="AB88" s="79">
        <f t="shared" si="13"/>
        <v>0.39512195121951221</v>
      </c>
    </row>
    <row r="89" spans="1:28" x14ac:dyDescent="0.35">
      <c r="A89" s="37" t="s">
        <v>91</v>
      </c>
      <c r="B89" s="38" t="b">
        <v>0</v>
      </c>
      <c r="C89" s="38" t="b">
        <v>0</v>
      </c>
      <c r="D89" s="38" t="b">
        <v>0</v>
      </c>
      <c r="E89" s="38" t="b">
        <v>0</v>
      </c>
      <c r="F89" s="51" t="b">
        <v>0</v>
      </c>
      <c r="G89" s="38" t="b">
        <v>0</v>
      </c>
      <c r="H89" s="38" t="b">
        <v>0</v>
      </c>
      <c r="I89" s="51" t="b">
        <v>0</v>
      </c>
      <c r="J89" s="38" t="b">
        <v>0</v>
      </c>
      <c r="K89" s="38" t="b">
        <v>0</v>
      </c>
      <c r="L89" s="38" t="b">
        <v>0</v>
      </c>
      <c r="M89" s="38" t="b">
        <v>0</v>
      </c>
      <c r="N89" s="38" t="b">
        <v>0</v>
      </c>
      <c r="O89" s="38" t="b">
        <v>0</v>
      </c>
      <c r="P89" s="40" t="b">
        <v>1</v>
      </c>
      <c r="Q89" s="56" t="b">
        <v>0</v>
      </c>
      <c r="R89" s="58" t="b">
        <v>1</v>
      </c>
      <c r="S89" s="61" t="b">
        <v>1</v>
      </c>
      <c r="T89" s="64" t="b">
        <v>1</v>
      </c>
      <c r="U89" s="56" t="b">
        <v>0</v>
      </c>
      <c r="V89" s="48">
        <v>105</v>
      </c>
      <c r="W89" s="79">
        <v>26.7</v>
      </c>
      <c r="X89" s="80">
        <v>0.7</v>
      </c>
      <c r="Y89" s="81"/>
      <c r="Z89" s="80">
        <v>165</v>
      </c>
      <c r="AA89" s="79">
        <f t="shared" si="12"/>
        <v>41.957142857142856</v>
      </c>
      <c r="AB89" s="79">
        <f t="shared" si="13"/>
        <v>1.0999999999999999</v>
      </c>
    </row>
    <row r="90" spans="1:28" x14ac:dyDescent="0.35">
      <c r="A90" s="37" t="s">
        <v>174</v>
      </c>
      <c r="B90" s="38" t="b">
        <v>1</v>
      </c>
      <c r="C90" s="38" t="b">
        <v>0</v>
      </c>
      <c r="D90" s="38" t="b">
        <v>1</v>
      </c>
      <c r="E90" s="38" t="b">
        <v>0</v>
      </c>
      <c r="F90" s="51" t="b">
        <v>0</v>
      </c>
      <c r="G90" s="38" t="b">
        <v>1</v>
      </c>
      <c r="H90" s="38" t="b">
        <v>1</v>
      </c>
      <c r="I90" s="51" t="b">
        <v>0</v>
      </c>
      <c r="J90" s="38" t="b">
        <v>0</v>
      </c>
      <c r="K90" s="38" t="b">
        <v>0</v>
      </c>
      <c r="L90" s="38" t="b">
        <v>0</v>
      </c>
      <c r="M90" s="38" t="b">
        <v>0</v>
      </c>
      <c r="N90" s="38" t="b">
        <v>0</v>
      </c>
      <c r="O90" s="38" t="b">
        <v>0</v>
      </c>
      <c r="P90" s="40" t="b">
        <v>0</v>
      </c>
      <c r="Q90" s="56" t="b">
        <v>0</v>
      </c>
      <c r="R90" s="58" t="b">
        <v>1</v>
      </c>
      <c r="S90" s="61" t="b">
        <v>0</v>
      </c>
      <c r="T90" s="64" t="b">
        <v>1</v>
      </c>
      <c r="U90" s="56" t="b">
        <v>0</v>
      </c>
      <c r="V90" s="48">
        <v>40</v>
      </c>
      <c r="W90" s="79">
        <v>18.100000000000001</v>
      </c>
      <c r="X90" s="80">
        <v>4.2</v>
      </c>
      <c r="Y90" s="81"/>
      <c r="Z90" s="80">
        <v>50</v>
      </c>
      <c r="AA90" s="79">
        <f t="shared" si="12"/>
        <v>22.625</v>
      </c>
      <c r="AB90" s="79">
        <f t="shared" si="13"/>
        <v>5.2500000000000009</v>
      </c>
    </row>
    <row r="91" spans="1:28" x14ac:dyDescent="0.35">
      <c r="A91" s="37" t="s">
        <v>187</v>
      </c>
      <c r="B91" s="38" t="b">
        <v>0</v>
      </c>
      <c r="C91" s="38" t="b">
        <v>0</v>
      </c>
      <c r="D91" s="38" t="b">
        <v>0</v>
      </c>
      <c r="E91" s="38" t="b">
        <v>0</v>
      </c>
      <c r="F91" s="51" t="b">
        <v>0</v>
      </c>
      <c r="G91" s="38" t="b">
        <v>0</v>
      </c>
      <c r="H91" s="38" t="b">
        <v>0</v>
      </c>
      <c r="I91" s="51" t="b">
        <v>0</v>
      </c>
      <c r="J91" s="38" t="b">
        <v>0</v>
      </c>
      <c r="K91" s="38" t="b">
        <v>0</v>
      </c>
      <c r="L91" s="38" t="b">
        <v>0</v>
      </c>
      <c r="M91" s="38" t="b">
        <v>0</v>
      </c>
      <c r="N91" s="38" t="b">
        <v>0</v>
      </c>
      <c r="O91" s="38" t="b">
        <v>0</v>
      </c>
      <c r="P91" s="40" t="b">
        <v>1</v>
      </c>
      <c r="Q91" s="56" t="b">
        <v>0</v>
      </c>
      <c r="R91" s="58" t="b">
        <v>1</v>
      </c>
      <c r="S91" s="61" t="b">
        <v>1</v>
      </c>
      <c r="T91" s="64" t="b">
        <v>1</v>
      </c>
      <c r="U91" s="56" t="b">
        <v>0</v>
      </c>
      <c r="V91" s="48">
        <v>65</v>
      </c>
      <c r="W91" s="79">
        <v>6</v>
      </c>
      <c r="X91" s="80">
        <v>0.1</v>
      </c>
      <c r="Y91" s="81"/>
      <c r="Z91" s="80">
        <v>120</v>
      </c>
      <c r="AA91" s="79">
        <f t="shared" si="12"/>
        <v>11.076923076923077</v>
      </c>
      <c r="AB91" s="79">
        <f t="shared" si="13"/>
        <v>0.18461538461538463</v>
      </c>
    </row>
    <row r="92" spans="1:28" x14ac:dyDescent="0.35">
      <c r="A92" s="37" t="s">
        <v>188</v>
      </c>
      <c r="B92" s="38" t="b">
        <v>0</v>
      </c>
      <c r="C92" s="38" t="b">
        <v>0</v>
      </c>
      <c r="D92" s="38" t="b">
        <v>0</v>
      </c>
      <c r="E92" s="38" t="b">
        <v>0</v>
      </c>
      <c r="F92" s="51" t="b">
        <v>0</v>
      </c>
      <c r="G92" s="38" t="b">
        <v>0</v>
      </c>
      <c r="H92" s="38" t="b">
        <v>1</v>
      </c>
      <c r="I92" s="51" t="b">
        <v>0</v>
      </c>
      <c r="J92" s="38" t="b">
        <v>0</v>
      </c>
      <c r="K92" s="38" t="b">
        <v>0</v>
      </c>
      <c r="L92" s="38" t="b">
        <v>0</v>
      </c>
      <c r="M92" s="38" t="b">
        <v>0</v>
      </c>
      <c r="N92" s="38" t="b">
        <v>0</v>
      </c>
      <c r="O92" s="38" t="b">
        <v>0</v>
      </c>
      <c r="P92" s="40" t="b">
        <v>0</v>
      </c>
      <c r="Q92" s="56" t="b">
        <v>0</v>
      </c>
      <c r="R92" s="58" t="b">
        <v>0</v>
      </c>
      <c r="S92" s="61" t="b">
        <v>0</v>
      </c>
      <c r="T92" s="64" t="b">
        <v>0</v>
      </c>
      <c r="U92" s="56" t="b">
        <v>0</v>
      </c>
      <c r="V92" s="48">
        <v>144</v>
      </c>
      <c r="W92" s="79">
        <v>16.100000000000001</v>
      </c>
      <c r="X92" s="80">
        <v>2.9</v>
      </c>
      <c r="Y92" s="81"/>
      <c r="Z92" s="80">
        <v>248</v>
      </c>
      <c r="AA92" s="79">
        <f t="shared" si="12"/>
        <v>27.727777777777778</v>
      </c>
      <c r="AB92" s="79">
        <f t="shared" si="13"/>
        <v>4.9944444444444436</v>
      </c>
    </row>
    <row r="93" spans="1:28" x14ac:dyDescent="0.35">
      <c r="A93" s="97" t="s">
        <v>230</v>
      </c>
      <c r="B93" s="98"/>
      <c r="C93" s="98"/>
      <c r="D93" s="98"/>
      <c r="E93" s="98"/>
      <c r="F93" s="98"/>
      <c r="G93" s="98"/>
      <c r="H93" s="98"/>
      <c r="I93" s="98"/>
      <c r="J93" s="98"/>
      <c r="K93" s="98"/>
      <c r="L93" s="98"/>
      <c r="M93" s="98"/>
      <c r="N93" s="98"/>
      <c r="O93" s="98"/>
      <c r="P93" s="98"/>
      <c r="Q93" s="98"/>
      <c r="R93" s="98"/>
      <c r="S93" s="98"/>
      <c r="T93" s="98"/>
      <c r="U93" s="98"/>
      <c r="V93" s="98"/>
      <c r="W93" s="98"/>
      <c r="X93" s="98"/>
      <c r="Y93" s="98"/>
      <c r="Z93" s="98"/>
      <c r="AA93" s="98"/>
      <c r="AB93" s="98"/>
    </row>
    <row r="94" spans="1:28" x14ac:dyDescent="0.35">
      <c r="A94" s="37" t="s">
        <v>189</v>
      </c>
      <c r="B94" s="38" t="b">
        <v>0</v>
      </c>
      <c r="C94" s="38" t="b">
        <v>0</v>
      </c>
      <c r="D94" s="38" t="b">
        <v>0</v>
      </c>
      <c r="E94" s="38" t="b">
        <v>0</v>
      </c>
      <c r="F94" s="51" t="b">
        <v>0</v>
      </c>
      <c r="G94" s="38" t="b">
        <v>0</v>
      </c>
      <c r="H94" s="38" t="b">
        <v>0</v>
      </c>
      <c r="I94" s="51" t="b">
        <v>0</v>
      </c>
      <c r="J94" s="38" t="b">
        <v>0</v>
      </c>
      <c r="K94" s="38" t="b">
        <v>0</v>
      </c>
      <c r="L94" s="38" t="b">
        <v>0</v>
      </c>
      <c r="M94" s="38" t="b">
        <v>0</v>
      </c>
      <c r="N94" s="38" t="b">
        <v>0</v>
      </c>
      <c r="O94" s="38" t="b">
        <v>0</v>
      </c>
      <c r="P94" s="40" t="b">
        <v>1</v>
      </c>
      <c r="Q94" s="56" t="b">
        <v>0</v>
      </c>
      <c r="R94" s="58" t="b">
        <v>1</v>
      </c>
      <c r="S94" s="61" t="b">
        <v>1</v>
      </c>
      <c r="T94" s="64" t="b">
        <v>1</v>
      </c>
      <c r="U94" s="56" t="b">
        <v>0</v>
      </c>
      <c r="V94" s="95">
        <v>320</v>
      </c>
      <c r="W94" s="88">
        <v>67.8</v>
      </c>
      <c r="X94" s="81">
        <v>10.6</v>
      </c>
      <c r="Y94" s="81"/>
      <c r="Z94" s="80">
        <v>320</v>
      </c>
      <c r="AA94" s="79">
        <f t="shared" ref="AA94" si="14">SUM(W94/V94)*Z94</f>
        <v>67.8</v>
      </c>
      <c r="AB94" s="79">
        <f t="shared" ref="AB94" si="15">+SUM(X94/V94)*Z94</f>
        <v>10.600000000000001</v>
      </c>
    </row>
    <row r="95" spans="1:28" x14ac:dyDescent="0.35">
      <c r="A95" s="37" t="s">
        <v>190</v>
      </c>
      <c r="B95" s="38" t="b">
        <v>0</v>
      </c>
      <c r="C95" s="38" t="b">
        <v>0</v>
      </c>
      <c r="D95" s="38" t="b">
        <v>0</v>
      </c>
      <c r="E95" s="38" t="b">
        <v>0</v>
      </c>
      <c r="F95" s="51" t="b">
        <v>0</v>
      </c>
      <c r="G95" s="38" t="b">
        <v>0</v>
      </c>
      <c r="H95" s="38" t="b">
        <v>0</v>
      </c>
      <c r="I95" s="51" t="b">
        <v>0</v>
      </c>
      <c r="J95" s="38" t="b">
        <v>0</v>
      </c>
      <c r="K95" s="38" t="b">
        <v>0</v>
      </c>
      <c r="L95" s="38" t="b">
        <v>0</v>
      </c>
      <c r="M95" s="38" t="b">
        <v>0</v>
      </c>
      <c r="N95" s="38" t="b">
        <v>0</v>
      </c>
      <c r="O95" s="38" t="b">
        <v>0</v>
      </c>
      <c r="P95" s="40" t="b">
        <v>1</v>
      </c>
      <c r="Q95" s="56" t="b">
        <v>0</v>
      </c>
      <c r="R95" s="58" t="b">
        <v>0</v>
      </c>
      <c r="S95" s="61" t="b">
        <v>0</v>
      </c>
      <c r="T95" s="64" t="b">
        <v>0</v>
      </c>
      <c r="U95" s="56" t="b">
        <v>0</v>
      </c>
      <c r="V95" s="48">
        <v>77</v>
      </c>
      <c r="W95" s="79">
        <v>1.5</v>
      </c>
      <c r="X95" s="80">
        <v>10.6</v>
      </c>
      <c r="Y95" s="81"/>
      <c r="Z95" s="80">
        <v>130</v>
      </c>
      <c r="AA95" s="79">
        <f t="shared" ref="AA95:AA99" si="16">SUM(W95/V95)*Z95</f>
        <v>2.5324675324675323</v>
      </c>
      <c r="AB95" s="79">
        <f t="shared" ref="AB95:AB99" si="17">+SUM(X95/V95)*Z95</f>
        <v>17.896103896103895</v>
      </c>
    </row>
    <row r="96" spans="1:28" x14ac:dyDescent="0.35">
      <c r="A96" s="37" t="s">
        <v>156</v>
      </c>
      <c r="B96" s="38" t="b">
        <v>0</v>
      </c>
      <c r="C96" s="38" t="b">
        <v>0</v>
      </c>
      <c r="D96" s="38" t="b">
        <v>0</v>
      </c>
      <c r="E96" s="38" t="b">
        <v>0</v>
      </c>
      <c r="F96" s="51" t="b">
        <v>0</v>
      </c>
      <c r="G96" s="38" t="b">
        <v>0</v>
      </c>
      <c r="H96" s="38" t="b">
        <v>0</v>
      </c>
      <c r="I96" s="51" t="b">
        <v>0</v>
      </c>
      <c r="J96" s="38" t="b">
        <v>0</v>
      </c>
      <c r="K96" s="38" t="b">
        <v>0</v>
      </c>
      <c r="L96" s="38" t="b">
        <v>0</v>
      </c>
      <c r="M96" s="38" t="b">
        <v>0</v>
      </c>
      <c r="N96" s="38" t="b">
        <v>0</v>
      </c>
      <c r="O96" s="38" t="b">
        <v>0</v>
      </c>
      <c r="P96" s="40" t="b">
        <v>1</v>
      </c>
      <c r="Q96" s="56" t="b">
        <v>0</v>
      </c>
      <c r="R96" s="58" t="b">
        <v>0</v>
      </c>
      <c r="S96" s="61" t="b">
        <v>0</v>
      </c>
      <c r="T96" s="64" t="b">
        <v>1</v>
      </c>
      <c r="U96" s="56" t="b">
        <v>0</v>
      </c>
      <c r="V96" s="48">
        <v>120</v>
      </c>
      <c r="W96" s="79">
        <v>5.6</v>
      </c>
      <c r="X96" s="80">
        <v>2.8</v>
      </c>
      <c r="Y96" s="81"/>
      <c r="Z96" s="80">
        <v>184</v>
      </c>
      <c r="AA96" s="79">
        <f t="shared" si="16"/>
        <v>8.586666666666666</v>
      </c>
      <c r="AB96" s="79">
        <f t="shared" si="17"/>
        <v>4.293333333333333</v>
      </c>
    </row>
    <row r="97" spans="1:28" x14ac:dyDescent="0.35">
      <c r="A97" s="37" t="s">
        <v>191</v>
      </c>
      <c r="B97" s="38" t="b">
        <v>0</v>
      </c>
      <c r="C97" s="38" t="b">
        <v>0</v>
      </c>
      <c r="D97" s="38" t="b">
        <v>0</v>
      </c>
      <c r="E97" s="38" t="b">
        <v>0</v>
      </c>
      <c r="F97" s="51" t="b">
        <v>0</v>
      </c>
      <c r="G97" s="38" t="b">
        <v>0</v>
      </c>
      <c r="H97" s="38" t="b">
        <v>0</v>
      </c>
      <c r="I97" s="51" t="b">
        <v>0</v>
      </c>
      <c r="J97" s="38" t="b">
        <v>0</v>
      </c>
      <c r="K97" s="38" t="b">
        <v>0</v>
      </c>
      <c r="L97" s="38" t="b">
        <v>0</v>
      </c>
      <c r="M97" s="38" t="b">
        <v>0</v>
      </c>
      <c r="N97" s="38" t="b">
        <v>0</v>
      </c>
      <c r="O97" s="38" t="b">
        <v>0</v>
      </c>
      <c r="P97" s="40" t="b">
        <v>1</v>
      </c>
      <c r="Q97" s="56" t="b">
        <v>0</v>
      </c>
      <c r="R97" s="58" t="b">
        <v>0</v>
      </c>
      <c r="S97" s="61" t="b">
        <v>0</v>
      </c>
      <c r="T97" s="64" t="b">
        <v>0</v>
      </c>
      <c r="U97" s="56" t="b">
        <v>0</v>
      </c>
      <c r="V97" s="48">
        <v>117</v>
      </c>
      <c r="W97" s="79">
        <v>3</v>
      </c>
      <c r="X97" s="80">
        <v>8.1999999999999993</v>
      </c>
      <c r="Y97" s="81"/>
      <c r="Z97" s="80">
        <v>185</v>
      </c>
      <c r="AA97" s="79">
        <f t="shared" si="16"/>
        <v>4.7435897435897436</v>
      </c>
      <c r="AB97" s="79">
        <f t="shared" si="17"/>
        <v>12.965811965811966</v>
      </c>
    </row>
    <row r="98" spans="1:28" x14ac:dyDescent="0.35">
      <c r="A98" s="37" t="s">
        <v>192</v>
      </c>
      <c r="B98" s="38" t="b">
        <v>0</v>
      </c>
      <c r="C98" s="38" t="b">
        <v>0</v>
      </c>
      <c r="D98" s="38" t="b">
        <v>0</v>
      </c>
      <c r="E98" s="38" t="b">
        <v>0</v>
      </c>
      <c r="F98" s="51" t="b">
        <v>0</v>
      </c>
      <c r="G98" s="38" t="b">
        <v>0</v>
      </c>
      <c r="H98" s="38" t="b">
        <v>0</v>
      </c>
      <c r="I98" s="51" t="b">
        <v>0</v>
      </c>
      <c r="J98" s="38" t="b">
        <v>0</v>
      </c>
      <c r="K98" s="38" t="b">
        <v>0</v>
      </c>
      <c r="L98" s="38" t="b">
        <v>0</v>
      </c>
      <c r="M98" s="38" t="b">
        <v>0</v>
      </c>
      <c r="N98" s="38" t="b">
        <v>0</v>
      </c>
      <c r="O98" s="38" t="b">
        <v>0</v>
      </c>
      <c r="P98" s="40" t="b">
        <v>1</v>
      </c>
      <c r="Q98" s="56" t="b">
        <v>0</v>
      </c>
      <c r="R98" s="58" t="b">
        <v>0</v>
      </c>
      <c r="S98" s="61" t="b">
        <v>0</v>
      </c>
      <c r="T98" s="64" t="b">
        <v>0</v>
      </c>
      <c r="U98" s="56" t="b">
        <v>0</v>
      </c>
      <c r="V98" s="48">
        <v>105</v>
      </c>
      <c r="W98" s="79">
        <v>5.6</v>
      </c>
      <c r="X98" s="80">
        <v>11.5</v>
      </c>
      <c r="Y98" s="81"/>
      <c r="Z98" s="80">
        <v>179</v>
      </c>
      <c r="AA98" s="79">
        <f t="shared" si="16"/>
        <v>9.5466666666666669</v>
      </c>
      <c r="AB98" s="79">
        <f t="shared" si="17"/>
        <v>19.604761904761904</v>
      </c>
    </row>
    <row r="99" spans="1:28" x14ac:dyDescent="0.35">
      <c r="A99" s="37" t="s">
        <v>193</v>
      </c>
      <c r="B99" s="38" t="b">
        <v>1</v>
      </c>
      <c r="C99" s="38" t="b">
        <v>0</v>
      </c>
      <c r="D99" s="38" t="b">
        <v>0</v>
      </c>
      <c r="E99" s="38" t="b">
        <v>0</v>
      </c>
      <c r="F99" s="51" t="b">
        <v>0</v>
      </c>
      <c r="G99" s="38" t="b">
        <v>1</v>
      </c>
      <c r="H99" s="38" t="b">
        <v>0</v>
      </c>
      <c r="I99" s="51" t="b">
        <v>0</v>
      </c>
      <c r="J99" s="38" t="b">
        <v>0</v>
      </c>
      <c r="K99" s="38" t="b">
        <v>0</v>
      </c>
      <c r="L99" s="38" t="b">
        <v>0</v>
      </c>
      <c r="M99" s="38" t="b">
        <v>0</v>
      </c>
      <c r="N99" s="38" t="b">
        <v>0</v>
      </c>
      <c r="O99" s="38" t="b">
        <v>0</v>
      </c>
      <c r="P99" s="40" t="b">
        <v>0</v>
      </c>
      <c r="Q99" s="56" t="b">
        <v>0</v>
      </c>
      <c r="R99" s="58" t="b">
        <v>0</v>
      </c>
      <c r="S99" s="61" t="b">
        <v>0</v>
      </c>
      <c r="T99" s="64" t="b">
        <v>1</v>
      </c>
      <c r="U99" s="56" t="b">
        <v>0</v>
      </c>
      <c r="V99" s="48">
        <v>95</v>
      </c>
      <c r="W99" s="79">
        <v>14.1</v>
      </c>
      <c r="X99" s="80">
        <v>10.4</v>
      </c>
      <c r="Y99" s="81"/>
      <c r="Z99" s="80">
        <v>140</v>
      </c>
      <c r="AA99" s="79">
        <f t="shared" si="16"/>
        <v>20.778947368421054</v>
      </c>
      <c r="AB99" s="79">
        <f t="shared" si="17"/>
        <v>15.326315789473686</v>
      </c>
    </row>
    <row r="100" spans="1:28" x14ac:dyDescent="0.35">
      <c r="F100"/>
      <c r="I100"/>
      <c r="Q100"/>
      <c r="R100"/>
      <c r="S100"/>
      <c r="T100"/>
      <c r="U100"/>
      <c r="Y100" s="86"/>
    </row>
    <row r="101" spans="1:28" x14ac:dyDescent="0.35">
      <c r="F101"/>
      <c r="I101"/>
      <c r="Q101"/>
      <c r="R101"/>
      <c r="S101"/>
      <c r="T101"/>
      <c r="U101"/>
      <c r="Y101" s="86"/>
    </row>
    <row r="102" spans="1:28" x14ac:dyDescent="0.35">
      <c r="F102"/>
      <c r="I102"/>
      <c r="Q102"/>
      <c r="R102"/>
      <c r="S102"/>
      <c r="T102"/>
      <c r="U102"/>
      <c r="Y102" s="86"/>
    </row>
    <row r="103" spans="1:28" x14ac:dyDescent="0.35">
      <c r="F103"/>
      <c r="I103"/>
      <c r="Q103"/>
      <c r="R103"/>
      <c r="S103"/>
      <c r="T103"/>
      <c r="U103"/>
      <c r="Y103" s="86"/>
    </row>
    <row r="104" spans="1:28" x14ac:dyDescent="0.35">
      <c r="F104"/>
      <c r="I104"/>
      <c r="Q104"/>
      <c r="R104"/>
      <c r="S104"/>
      <c r="T104"/>
      <c r="U104"/>
      <c r="Y104" s="86"/>
    </row>
    <row r="105" spans="1:28" x14ac:dyDescent="0.35">
      <c r="F105"/>
      <c r="I105"/>
      <c r="Q105"/>
      <c r="R105"/>
      <c r="S105"/>
      <c r="T105"/>
      <c r="U105"/>
      <c r="Y105" s="86"/>
    </row>
    <row r="106" spans="1:28" x14ac:dyDescent="0.35">
      <c r="F106"/>
      <c r="I106"/>
      <c r="Q106"/>
      <c r="R106"/>
      <c r="S106"/>
      <c r="T106"/>
      <c r="U106"/>
      <c r="Y106" s="86"/>
    </row>
    <row r="107" spans="1:28" x14ac:dyDescent="0.35">
      <c r="F107"/>
      <c r="I107"/>
      <c r="Q107"/>
      <c r="R107"/>
      <c r="S107"/>
      <c r="T107"/>
      <c r="U107"/>
      <c r="Y107" s="86"/>
    </row>
    <row r="108" spans="1:28" x14ac:dyDescent="0.35">
      <c r="F108"/>
      <c r="I108"/>
      <c r="Q108"/>
      <c r="R108"/>
      <c r="S108"/>
      <c r="T108"/>
      <c r="U108"/>
      <c r="Y108" s="86"/>
    </row>
    <row r="109" spans="1:28" x14ac:dyDescent="0.35">
      <c r="F109"/>
      <c r="I109"/>
      <c r="Q109"/>
      <c r="R109"/>
      <c r="S109"/>
      <c r="T109"/>
      <c r="U109"/>
      <c r="Y109" s="86"/>
    </row>
    <row r="110" spans="1:28" x14ac:dyDescent="0.35">
      <c r="F110"/>
      <c r="I110"/>
      <c r="Q110"/>
      <c r="R110"/>
      <c r="S110"/>
      <c r="T110"/>
      <c r="U110"/>
      <c r="Y110" s="86"/>
    </row>
    <row r="111" spans="1:28" x14ac:dyDescent="0.35">
      <c r="F111"/>
      <c r="I111"/>
      <c r="Q111"/>
      <c r="R111"/>
      <c r="S111"/>
      <c r="T111"/>
      <c r="U111"/>
      <c r="Y111" s="86"/>
    </row>
    <row r="112" spans="1:28" x14ac:dyDescent="0.35">
      <c r="F112"/>
      <c r="I112"/>
      <c r="Q112"/>
      <c r="R112"/>
      <c r="S112"/>
      <c r="T112"/>
      <c r="U112"/>
      <c r="Y112" s="86"/>
    </row>
    <row r="113" spans="6:25" x14ac:dyDescent="0.35">
      <c r="F113"/>
      <c r="I113"/>
      <c r="Q113"/>
      <c r="R113"/>
      <c r="S113"/>
      <c r="T113"/>
      <c r="U113"/>
      <c r="Y113" s="86"/>
    </row>
    <row r="114" spans="6:25" x14ac:dyDescent="0.35">
      <c r="F114"/>
      <c r="I114"/>
      <c r="Q114"/>
      <c r="R114"/>
      <c r="S114"/>
      <c r="T114"/>
      <c r="U114"/>
      <c r="Y114" s="86"/>
    </row>
    <row r="115" spans="6:25" x14ac:dyDescent="0.35">
      <c r="F115"/>
      <c r="I115"/>
      <c r="Q115"/>
      <c r="R115"/>
      <c r="S115"/>
      <c r="T115"/>
      <c r="U115"/>
      <c r="Y115" s="86"/>
    </row>
    <row r="116" spans="6:25" x14ac:dyDescent="0.35">
      <c r="F116"/>
      <c r="I116"/>
      <c r="Q116"/>
      <c r="R116"/>
      <c r="S116"/>
      <c r="T116"/>
      <c r="U116"/>
      <c r="Y116" s="86"/>
    </row>
    <row r="117" spans="6:25" x14ac:dyDescent="0.35">
      <c r="F117"/>
      <c r="I117"/>
      <c r="Q117"/>
      <c r="R117"/>
      <c r="S117"/>
      <c r="T117"/>
      <c r="U117"/>
      <c r="Y117" s="86"/>
    </row>
    <row r="118" spans="6:25" x14ac:dyDescent="0.35">
      <c r="F118"/>
      <c r="I118"/>
      <c r="Q118"/>
      <c r="R118"/>
      <c r="S118"/>
      <c r="T118"/>
      <c r="U118"/>
      <c r="Y118" s="86"/>
    </row>
    <row r="119" spans="6:25" x14ac:dyDescent="0.35">
      <c r="F119"/>
      <c r="I119"/>
      <c r="Q119"/>
      <c r="R119"/>
      <c r="S119"/>
      <c r="T119"/>
      <c r="U119"/>
      <c r="Y119" s="86"/>
    </row>
    <row r="120" spans="6:25" x14ac:dyDescent="0.35">
      <c r="F120"/>
      <c r="I120"/>
      <c r="Q120"/>
      <c r="R120"/>
      <c r="S120"/>
      <c r="T120"/>
      <c r="U120"/>
      <c r="Y120" s="86"/>
    </row>
    <row r="121" spans="6:25" x14ac:dyDescent="0.35">
      <c r="F121"/>
      <c r="I121"/>
      <c r="Q121"/>
      <c r="R121"/>
      <c r="S121"/>
      <c r="T121"/>
      <c r="U121"/>
      <c r="Y121" s="86"/>
    </row>
    <row r="122" spans="6:25" x14ac:dyDescent="0.35">
      <c r="F122"/>
      <c r="I122"/>
      <c r="Q122"/>
      <c r="R122"/>
      <c r="S122"/>
      <c r="T122"/>
      <c r="U122"/>
      <c r="Y122" s="86"/>
    </row>
    <row r="123" spans="6:25" x14ac:dyDescent="0.35">
      <c r="F123"/>
      <c r="I123"/>
      <c r="Q123"/>
      <c r="R123"/>
      <c r="S123"/>
      <c r="T123"/>
      <c r="U123"/>
      <c r="Y123" s="86"/>
    </row>
    <row r="124" spans="6:25" x14ac:dyDescent="0.35">
      <c r="F124"/>
      <c r="I124"/>
      <c r="Q124"/>
      <c r="R124"/>
      <c r="S124"/>
      <c r="T124"/>
      <c r="U124"/>
      <c r="Y124" s="86"/>
    </row>
    <row r="125" spans="6:25" x14ac:dyDescent="0.35">
      <c r="F125"/>
      <c r="I125"/>
      <c r="Q125"/>
      <c r="R125"/>
      <c r="S125"/>
      <c r="T125"/>
      <c r="U125"/>
      <c r="Y125" s="86"/>
    </row>
    <row r="126" spans="6:25" x14ac:dyDescent="0.35">
      <c r="F126"/>
      <c r="I126"/>
      <c r="Q126"/>
      <c r="R126"/>
      <c r="S126"/>
      <c r="T126"/>
      <c r="U126"/>
      <c r="Y126" s="86"/>
    </row>
    <row r="127" spans="6:25" x14ac:dyDescent="0.35">
      <c r="F127"/>
      <c r="I127"/>
      <c r="Q127"/>
      <c r="R127"/>
      <c r="S127"/>
      <c r="T127"/>
      <c r="U127"/>
      <c r="Y127" s="86"/>
    </row>
    <row r="128" spans="6:25" x14ac:dyDescent="0.35">
      <c r="F128"/>
      <c r="I128"/>
      <c r="Q128"/>
      <c r="R128"/>
      <c r="S128"/>
      <c r="T128"/>
      <c r="U128"/>
      <c r="Y128" s="86"/>
    </row>
    <row r="129" spans="6:25" x14ac:dyDescent="0.35">
      <c r="F129"/>
      <c r="I129"/>
      <c r="Q129"/>
      <c r="R129"/>
      <c r="S129"/>
      <c r="T129"/>
      <c r="U129"/>
      <c r="Y129" s="86"/>
    </row>
    <row r="130" spans="6:25" x14ac:dyDescent="0.35">
      <c r="F130"/>
      <c r="I130"/>
      <c r="Q130"/>
      <c r="R130"/>
      <c r="S130"/>
      <c r="T130"/>
      <c r="U130"/>
      <c r="Y130" s="86"/>
    </row>
    <row r="131" spans="6:25" x14ac:dyDescent="0.35">
      <c r="F131"/>
      <c r="I131"/>
      <c r="Q131"/>
      <c r="R131"/>
      <c r="S131"/>
      <c r="T131"/>
      <c r="U131"/>
      <c r="Y131" s="86"/>
    </row>
    <row r="132" spans="6:25" x14ac:dyDescent="0.35">
      <c r="F132"/>
      <c r="I132"/>
      <c r="Q132"/>
      <c r="R132"/>
      <c r="S132"/>
      <c r="T132"/>
      <c r="U132"/>
      <c r="Y132" s="86"/>
    </row>
    <row r="133" spans="6:25" x14ac:dyDescent="0.35">
      <c r="F133"/>
      <c r="I133"/>
      <c r="Q133"/>
      <c r="R133"/>
      <c r="S133"/>
      <c r="T133"/>
      <c r="U133"/>
      <c r="Y133" s="86"/>
    </row>
    <row r="134" spans="6:25" x14ac:dyDescent="0.35">
      <c r="F134"/>
      <c r="I134"/>
      <c r="Q134"/>
      <c r="R134"/>
      <c r="S134"/>
      <c r="T134"/>
      <c r="U134"/>
      <c r="Y134" s="86"/>
    </row>
    <row r="135" spans="6:25" x14ac:dyDescent="0.35">
      <c r="F135"/>
      <c r="I135"/>
      <c r="Q135"/>
      <c r="R135"/>
      <c r="S135"/>
      <c r="T135"/>
      <c r="U135"/>
      <c r="Y135" s="86"/>
    </row>
    <row r="136" spans="6:25" x14ac:dyDescent="0.35">
      <c r="F136"/>
      <c r="I136"/>
      <c r="Q136"/>
      <c r="R136"/>
      <c r="S136"/>
      <c r="T136"/>
      <c r="U136"/>
      <c r="Y136" s="86"/>
    </row>
    <row r="137" spans="6:25" x14ac:dyDescent="0.35">
      <c r="F137"/>
      <c r="I137"/>
      <c r="Q137"/>
      <c r="R137"/>
      <c r="S137"/>
      <c r="T137"/>
      <c r="U137"/>
      <c r="Y137" s="86"/>
    </row>
    <row r="138" spans="6:25" x14ac:dyDescent="0.35">
      <c r="F138"/>
      <c r="I138"/>
      <c r="Q138"/>
      <c r="R138"/>
      <c r="S138"/>
      <c r="T138"/>
      <c r="U138"/>
      <c r="Y138" s="86"/>
    </row>
    <row r="139" spans="6:25" x14ac:dyDescent="0.35">
      <c r="F139"/>
      <c r="I139"/>
      <c r="Q139"/>
      <c r="R139"/>
      <c r="S139"/>
      <c r="T139"/>
      <c r="U139"/>
      <c r="Y139" s="86"/>
    </row>
    <row r="140" spans="6:25" x14ac:dyDescent="0.35">
      <c r="F140"/>
      <c r="I140"/>
      <c r="Q140"/>
      <c r="R140"/>
      <c r="S140"/>
      <c r="T140"/>
      <c r="U140"/>
      <c r="Y140" s="86"/>
    </row>
    <row r="141" spans="6:25" x14ac:dyDescent="0.35">
      <c r="F141"/>
      <c r="I141"/>
      <c r="Q141"/>
      <c r="R141"/>
      <c r="S141"/>
      <c r="T141"/>
      <c r="U141"/>
      <c r="Y141" s="86"/>
    </row>
    <row r="142" spans="6:25" x14ac:dyDescent="0.35">
      <c r="F142"/>
      <c r="I142"/>
      <c r="Q142"/>
      <c r="R142"/>
      <c r="S142"/>
      <c r="T142"/>
      <c r="U142"/>
      <c r="Y142" s="86"/>
    </row>
    <row r="143" spans="6:25" x14ac:dyDescent="0.35">
      <c r="F143"/>
      <c r="I143"/>
      <c r="Q143"/>
      <c r="R143"/>
      <c r="S143"/>
      <c r="T143"/>
      <c r="U143"/>
      <c r="Y143" s="86"/>
    </row>
    <row r="144" spans="6:25" x14ac:dyDescent="0.35">
      <c r="F144"/>
      <c r="I144"/>
      <c r="Q144"/>
      <c r="R144"/>
      <c r="S144"/>
      <c r="T144"/>
      <c r="U144"/>
      <c r="Y144" s="86"/>
    </row>
    <row r="145" spans="6:25" x14ac:dyDescent="0.35">
      <c r="F145"/>
      <c r="I145"/>
      <c r="Q145"/>
      <c r="R145"/>
      <c r="S145"/>
      <c r="T145"/>
      <c r="U145"/>
      <c r="Y145" s="86"/>
    </row>
    <row r="146" spans="6:25" x14ac:dyDescent="0.35">
      <c r="F146"/>
      <c r="I146"/>
      <c r="Q146"/>
      <c r="R146"/>
      <c r="S146"/>
      <c r="T146"/>
      <c r="U146"/>
      <c r="Y146" s="86"/>
    </row>
    <row r="147" spans="6:25" x14ac:dyDescent="0.35">
      <c r="F147"/>
      <c r="I147"/>
      <c r="Q147"/>
      <c r="R147"/>
      <c r="S147"/>
      <c r="T147"/>
      <c r="U147"/>
      <c r="Y147" s="86"/>
    </row>
    <row r="148" spans="6:25" x14ac:dyDescent="0.35">
      <c r="F148"/>
      <c r="I148"/>
      <c r="Q148"/>
      <c r="R148"/>
      <c r="S148"/>
      <c r="T148"/>
      <c r="U148"/>
      <c r="Y148" s="86"/>
    </row>
    <row r="149" spans="6:25" x14ac:dyDescent="0.35">
      <c r="F149"/>
      <c r="I149"/>
      <c r="Q149"/>
      <c r="R149"/>
      <c r="S149"/>
      <c r="T149"/>
      <c r="U149"/>
      <c r="Y149" s="86"/>
    </row>
    <row r="150" spans="6:25" x14ac:dyDescent="0.35">
      <c r="F150"/>
      <c r="I150"/>
      <c r="Q150"/>
      <c r="R150"/>
      <c r="S150"/>
      <c r="T150"/>
      <c r="U150"/>
      <c r="Y150" s="86"/>
    </row>
    <row r="151" spans="6:25" x14ac:dyDescent="0.35">
      <c r="F151"/>
      <c r="I151"/>
      <c r="Q151"/>
      <c r="R151"/>
      <c r="S151"/>
      <c r="T151"/>
      <c r="U151"/>
      <c r="Y151" s="86"/>
    </row>
    <row r="152" spans="6:25" x14ac:dyDescent="0.35">
      <c r="F152"/>
      <c r="I152"/>
      <c r="Q152"/>
      <c r="R152"/>
      <c r="S152"/>
      <c r="T152"/>
      <c r="U152"/>
      <c r="Y152" s="86"/>
    </row>
  </sheetData>
  <sheetProtection algorithmName="SHA-512" hashValue="F6HGoIRN8jPTWEu8wUwIYMQVbFYHNhsb0X6OthMJwM/A/qSDMlZG+p82qUcsFwrxwUuI7Q0ENpu4OxjZM5yNGQ==" saltValue="m4mw4TQwP2IrsI9LoOvkfQ==" spinCount="100000" sheet="1" objects="1" scenarios="1" selectLockedCells="1" selectUnlockedCells="1"/>
  <mergeCells count="6">
    <mergeCell ref="A93:AB93"/>
    <mergeCell ref="A1:A2"/>
    <mergeCell ref="B1:P1"/>
    <mergeCell ref="R1:T1"/>
    <mergeCell ref="V1:X1"/>
    <mergeCell ref="Z1:AB1"/>
  </mergeCells>
  <pageMargins left="0.25" right="0.25" top="0.75" bottom="0.75" header="0.3" footer="0.3"/>
  <pageSetup paperSize="9" orientation="landscape" r:id="rId1"/>
  <headerFooter>
    <oddHeader xml:space="preserve">&amp;L
</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80D621-B64F-45CB-B325-50DEE3324246}">
  <dimension ref="A1:AA175"/>
  <sheetViews>
    <sheetView zoomScaleNormal="100" workbookViewId="0">
      <pane ySplit="2" topLeftCell="A103" activePane="bottomLeft" state="frozen"/>
      <selection pane="bottomLeft" activeCell="V118" sqref="V118"/>
    </sheetView>
  </sheetViews>
  <sheetFormatPr defaultRowHeight="14.5" x14ac:dyDescent="0.35"/>
  <cols>
    <col min="1" max="1" width="38.1796875" customWidth="1"/>
    <col min="2" max="5" width="4.54296875" customWidth="1"/>
    <col min="6" max="6" width="4.54296875" style="53" customWidth="1"/>
    <col min="7" max="8" width="4.54296875" customWidth="1"/>
    <col min="9" max="9" width="4.54296875" style="53" customWidth="1"/>
    <col min="10" max="13" width="4.54296875" customWidth="1"/>
    <col min="14" max="15" width="4.453125" customWidth="1"/>
    <col min="16" max="16" width="4.54296875" customWidth="1"/>
    <col min="17" max="17" width="2.1796875" style="45" customWidth="1"/>
    <col min="18" max="18" width="4.54296875" style="60" customWidth="1"/>
    <col min="19" max="19" width="4.54296875" style="63" customWidth="1"/>
    <col min="20" max="20" width="4.54296875" style="66" customWidth="1"/>
    <col min="21" max="21" width="2.1796875" style="45" customWidth="1"/>
    <col min="22" max="22" width="21.26953125" style="50" customWidth="1"/>
    <col min="23" max="23" width="15.54296875" style="85" customWidth="1"/>
    <col min="24" max="24" width="15.54296875" style="86" customWidth="1"/>
    <col min="25" max="25" width="2.453125" style="87" customWidth="1"/>
    <col min="26" max="26" width="21.81640625" style="86" customWidth="1"/>
    <col min="27" max="27" width="17.54296875" style="85" customWidth="1"/>
  </cols>
  <sheetData>
    <row r="1" spans="1:27" ht="50.25" customHeight="1" x14ac:dyDescent="0.35">
      <c r="A1" s="100" t="s">
        <v>32</v>
      </c>
      <c r="B1" s="99" t="s">
        <v>209</v>
      </c>
      <c r="C1" s="99"/>
      <c r="D1" s="99"/>
      <c r="E1" s="99"/>
      <c r="F1" s="99"/>
      <c r="G1" s="99"/>
      <c r="H1" s="99"/>
      <c r="I1" s="99"/>
      <c r="J1" s="99"/>
      <c r="K1" s="99"/>
      <c r="L1" s="99"/>
      <c r="M1" s="99"/>
      <c r="N1" s="99"/>
      <c r="O1" s="99"/>
      <c r="P1" s="99"/>
      <c r="Q1" s="54"/>
      <c r="R1" s="104" t="s">
        <v>222</v>
      </c>
      <c r="S1" s="105"/>
      <c r="T1" s="105"/>
      <c r="U1" s="54"/>
      <c r="V1" s="102" t="s">
        <v>225</v>
      </c>
      <c r="W1" s="102"/>
      <c r="X1" s="102"/>
      <c r="Y1" s="73"/>
      <c r="Z1" s="103" t="s">
        <v>226</v>
      </c>
      <c r="AA1" s="103"/>
    </row>
    <row r="2" spans="1:27" s="72" customFormat="1" ht="172.5" x14ac:dyDescent="0.35">
      <c r="A2" s="101"/>
      <c r="B2" s="67" t="s">
        <v>33</v>
      </c>
      <c r="C2" s="67" t="s">
        <v>37</v>
      </c>
      <c r="D2" s="67" t="s">
        <v>34</v>
      </c>
      <c r="E2" s="67" t="s">
        <v>43</v>
      </c>
      <c r="F2" s="68" t="s">
        <v>44</v>
      </c>
      <c r="G2" s="67" t="s">
        <v>45</v>
      </c>
      <c r="H2" s="67" t="s">
        <v>46</v>
      </c>
      <c r="I2" s="68" t="s">
        <v>47</v>
      </c>
      <c r="J2" s="67" t="s">
        <v>36</v>
      </c>
      <c r="K2" s="67" t="s">
        <v>35</v>
      </c>
      <c r="L2" s="67" t="s">
        <v>48</v>
      </c>
      <c r="M2" s="67" t="s">
        <v>49</v>
      </c>
      <c r="N2" s="67" t="s">
        <v>38</v>
      </c>
      <c r="O2" s="67" t="s">
        <v>50</v>
      </c>
      <c r="P2" s="46" t="s">
        <v>39</v>
      </c>
      <c r="Q2" s="55"/>
      <c r="R2" s="69" t="s">
        <v>223</v>
      </c>
      <c r="S2" s="70" t="s">
        <v>224</v>
      </c>
      <c r="T2" s="71" t="s">
        <v>228</v>
      </c>
      <c r="U2" s="55"/>
      <c r="V2" s="47" t="s">
        <v>210</v>
      </c>
      <c r="W2" s="75" t="s">
        <v>211</v>
      </c>
      <c r="X2" s="76" t="s">
        <v>212</v>
      </c>
      <c r="Y2" s="77"/>
      <c r="Z2" s="74" t="s">
        <v>213</v>
      </c>
      <c r="AA2" s="78" t="s">
        <v>211</v>
      </c>
    </row>
    <row r="3" spans="1:27" x14ac:dyDescent="0.35">
      <c r="A3" s="97" t="s">
        <v>42</v>
      </c>
      <c r="B3" s="98"/>
      <c r="C3" s="98"/>
      <c r="D3" s="98"/>
      <c r="E3" s="98"/>
      <c r="F3" s="98"/>
      <c r="G3" s="98"/>
      <c r="H3" s="98"/>
      <c r="I3" s="98"/>
      <c r="J3" s="98"/>
      <c r="K3" s="98"/>
      <c r="L3" s="98"/>
      <c r="M3" s="98"/>
      <c r="N3" s="98"/>
      <c r="O3" s="98"/>
      <c r="P3" s="98"/>
      <c r="Q3" s="98"/>
      <c r="R3" s="98"/>
      <c r="S3" s="98"/>
      <c r="T3" s="98"/>
      <c r="U3" s="98"/>
      <c r="V3" s="98"/>
      <c r="W3" s="98"/>
      <c r="X3" s="98"/>
      <c r="Y3" s="98"/>
      <c r="Z3" s="98"/>
      <c r="AA3" s="98"/>
    </row>
    <row r="4" spans="1:27" x14ac:dyDescent="0.35">
      <c r="A4" s="37" t="s">
        <v>16</v>
      </c>
      <c r="B4" s="38" t="b">
        <v>1</v>
      </c>
      <c r="C4" s="38" t="b">
        <v>0</v>
      </c>
      <c r="D4" s="38" t="b">
        <v>0</v>
      </c>
      <c r="E4" s="38" t="b">
        <v>0</v>
      </c>
      <c r="F4" s="51" t="b">
        <v>0</v>
      </c>
      <c r="G4" s="38" t="b">
        <v>1</v>
      </c>
      <c r="H4" s="38" t="b">
        <v>0</v>
      </c>
      <c r="I4" s="51" t="b">
        <v>0</v>
      </c>
      <c r="J4" s="38" t="b">
        <v>0</v>
      </c>
      <c r="K4" s="38" t="b">
        <v>0</v>
      </c>
      <c r="L4" s="38" t="b">
        <v>0</v>
      </c>
      <c r="M4" s="38" t="b">
        <v>1</v>
      </c>
      <c r="N4" s="38" t="b">
        <v>0</v>
      </c>
      <c r="O4" s="38" t="b">
        <v>0</v>
      </c>
      <c r="P4" s="40" t="b">
        <v>0</v>
      </c>
      <c r="Q4" s="56" t="b">
        <v>0</v>
      </c>
      <c r="R4" s="58" t="b">
        <v>0</v>
      </c>
      <c r="S4" s="61" t="b">
        <v>0</v>
      </c>
      <c r="T4" s="64" t="b">
        <v>0</v>
      </c>
      <c r="U4" s="56" t="b">
        <v>0</v>
      </c>
      <c r="V4" s="48">
        <v>109</v>
      </c>
      <c r="W4" s="79">
        <v>24.2</v>
      </c>
      <c r="X4" s="80">
        <v>13.3</v>
      </c>
      <c r="Y4" s="81"/>
      <c r="Z4" s="80">
        <v>218</v>
      </c>
      <c r="AA4" s="79">
        <f t="shared" ref="AA4" si="0">SUM(W4/V4)*Z4</f>
        <v>48.4</v>
      </c>
    </row>
    <row r="5" spans="1:27" x14ac:dyDescent="0.35">
      <c r="A5" s="37" t="s">
        <v>77</v>
      </c>
      <c r="B5" s="38" t="b">
        <v>1</v>
      </c>
      <c r="C5" s="38" t="b">
        <v>0</v>
      </c>
      <c r="D5" s="38" t="b">
        <v>0</v>
      </c>
      <c r="E5" s="38" t="b">
        <v>0</v>
      </c>
      <c r="F5" s="51" t="b">
        <v>0</v>
      </c>
      <c r="G5" s="38" t="b">
        <v>0</v>
      </c>
      <c r="H5" s="38" t="b">
        <v>0</v>
      </c>
      <c r="I5" s="51" t="b">
        <v>0</v>
      </c>
      <c r="J5" s="38" t="b">
        <v>0</v>
      </c>
      <c r="K5" s="38" t="b">
        <v>0</v>
      </c>
      <c r="L5" s="38" t="b">
        <v>0</v>
      </c>
      <c r="M5" s="38" t="b">
        <v>0</v>
      </c>
      <c r="N5" s="38" t="b">
        <v>0</v>
      </c>
      <c r="O5" s="38" t="b">
        <v>0</v>
      </c>
      <c r="P5" s="40" t="b">
        <v>0</v>
      </c>
      <c r="Q5" s="56" t="b">
        <v>0</v>
      </c>
      <c r="R5" s="58" t="b">
        <v>1</v>
      </c>
      <c r="S5" s="61" t="b">
        <v>1</v>
      </c>
      <c r="T5" s="64" t="b">
        <v>1</v>
      </c>
      <c r="U5" s="56" t="b">
        <v>0</v>
      </c>
      <c r="V5" s="48">
        <v>60</v>
      </c>
      <c r="W5" s="79">
        <v>5.5</v>
      </c>
      <c r="X5" s="80">
        <v>6</v>
      </c>
      <c r="Y5" s="81"/>
      <c r="Z5" s="80">
        <v>80</v>
      </c>
      <c r="AA5" s="79">
        <f t="shared" ref="AA5:AA27" si="1">SUM(W5/V5)*Z5</f>
        <v>7.333333333333333</v>
      </c>
    </row>
    <row r="6" spans="1:27" x14ac:dyDescent="0.35">
      <c r="A6" s="37" t="s">
        <v>97</v>
      </c>
      <c r="B6" s="38" t="b">
        <v>0</v>
      </c>
      <c r="C6" s="38" t="b">
        <v>0</v>
      </c>
      <c r="D6" s="38" t="b">
        <v>0</v>
      </c>
      <c r="E6" s="38" t="b">
        <v>0</v>
      </c>
      <c r="F6" s="51" t="b">
        <v>0</v>
      </c>
      <c r="G6" s="38" t="b">
        <v>0</v>
      </c>
      <c r="H6" s="38" t="b">
        <v>0</v>
      </c>
      <c r="I6" s="51" t="b">
        <v>0</v>
      </c>
      <c r="J6" s="38" t="b">
        <v>0</v>
      </c>
      <c r="K6" s="38" t="b">
        <v>0</v>
      </c>
      <c r="L6" s="38" t="b">
        <v>0</v>
      </c>
      <c r="M6" s="38" t="b">
        <v>0</v>
      </c>
      <c r="N6" s="38" t="b">
        <v>0</v>
      </c>
      <c r="O6" s="38" t="b">
        <v>0</v>
      </c>
      <c r="P6" s="40" t="b">
        <v>1</v>
      </c>
      <c r="Q6" s="56" t="b">
        <v>0</v>
      </c>
      <c r="R6" s="58" t="b">
        <v>0</v>
      </c>
      <c r="S6" s="61" t="b">
        <v>0</v>
      </c>
      <c r="T6" s="64" t="b">
        <v>0</v>
      </c>
      <c r="U6" s="56" t="b">
        <v>0</v>
      </c>
      <c r="V6" s="48">
        <v>76</v>
      </c>
      <c r="W6" s="79">
        <v>7.8</v>
      </c>
      <c r="X6" s="80">
        <v>14.4</v>
      </c>
      <c r="Y6" s="81"/>
      <c r="Z6" s="80">
        <v>114</v>
      </c>
      <c r="AA6" s="79">
        <f t="shared" si="1"/>
        <v>11.7</v>
      </c>
    </row>
    <row r="7" spans="1:27" x14ac:dyDescent="0.35">
      <c r="A7" s="37" t="s">
        <v>126</v>
      </c>
      <c r="B7" s="38" t="b">
        <v>1</v>
      </c>
      <c r="C7" s="38" t="b">
        <v>0</v>
      </c>
      <c r="D7" s="38" t="b">
        <v>0</v>
      </c>
      <c r="E7" s="38" t="b">
        <v>0</v>
      </c>
      <c r="F7" s="51" t="b">
        <v>0</v>
      </c>
      <c r="G7" s="38" t="b">
        <v>0</v>
      </c>
      <c r="H7" s="38" t="b">
        <v>1</v>
      </c>
      <c r="I7" s="51" t="b">
        <v>0</v>
      </c>
      <c r="J7" s="38" t="b">
        <v>0</v>
      </c>
      <c r="K7" s="38" t="b">
        <v>0</v>
      </c>
      <c r="L7" s="38" t="b">
        <v>0</v>
      </c>
      <c r="M7" s="38" t="b">
        <v>0</v>
      </c>
      <c r="N7" s="38" t="b">
        <v>0</v>
      </c>
      <c r="O7" s="38" t="b">
        <v>0</v>
      </c>
      <c r="P7" s="40" t="b">
        <v>0</v>
      </c>
      <c r="Q7" s="56" t="b">
        <v>0</v>
      </c>
      <c r="R7" s="58" t="b">
        <v>1</v>
      </c>
      <c r="S7" s="61" t="b">
        <v>0</v>
      </c>
      <c r="T7" s="64" t="b">
        <v>1</v>
      </c>
      <c r="U7" s="56" t="b">
        <v>0</v>
      </c>
      <c r="V7" s="48">
        <v>223</v>
      </c>
      <c r="W7" s="79">
        <v>40.799999999999997</v>
      </c>
      <c r="X7" s="80">
        <v>5.8</v>
      </c>
      <c r="Y7" s="81"/>
      <c r="Z7" s="80">
        <v>330</v>
      </c>
      <c r="AA7" s="79">
        <f t="shared" si="1"/>
        <v>60.376681614349778</v>
      </c>
    </row>
    <row r="8" spans="1:27" x14ac:dyDescent="0.35">
      <c r="A8" s="37" t="s">
        <v>64</v>
      </c>
      <c r="B8" s="38" t="b">
        <v>0</v>
      </c>
      <c r="C8" s="38" t="b">
        <v>0</v>
      </c>
      <c r="D8" s="38" t="b">
        <v>0</v>
      </c>
      <c r="E8" s="38" t="b">
        <v>0</v>
      </c>
      <c r="F8" s="51" t="b">
        <v>0</v>
      </c>
      <c r="G8" s="38" t="b">
        <v>0</v>
      </c>
      <c r="H8" s="38" t="b">
        <v>0</v>
      </c>
      <c r="I8" s="51" t="b">
        <v>0</v>
      </c>
      <c r="J8" s="38" t="b">
        <v>0</v>
      </c>
      <c r="K8" s="38" t="b">
        <v>0</v>
      </c>
      <c r="L8" s="38" t="b">
        <v>0</v>
      </c>
      <c r="M8" s="38" t="b">
        <v>0</v>
      </c>
      <c r="N8" s="38" t="b">
        <v>0</v>
      </c>
      <c r="O8" s="38" t="b">
        <v>0</v>
      </c>
      <c r="P8" s="40" t="b">
        <v>1</v>
      </c>
      <c r="Q8" s="56" t="b">
        <v>0</v>
      </c>
      <c r="R8" s="58" t="b">
        <v>0</v>
      </c>
      <c r="S8" s="61" t="b">
        <v>0</v>
      </c>
      <c r="T8" s="64" t="b">
        <v>1</v>
      </c>
      <c r="U8" s="56" t="b">
        <v>0</v>
      </c>
      <c r="V8" s="48">
        <v>64</v>
      </c>
      <c r="W8" s="79">
        <v>0</v>
      </c>
      <c r="X8" s="80">
        <v>13.8</v>
      </c>
      <c r="Y8" s="81"/>
      <c r="Z8" s="80">
        <v>92</v>
      </c>
      <c r="AA8" s="79">
        <f t="shared" si="1"/>
        <v>0</v>
      </c>
    </row>
    <row r="9" spans="1:27" x14ac:dyDescent="0.35">
      <c r="A9" s="37" t="s">
        <v>101</v>
      </c>
      <c r="B9" s="38" t="b">
        <v>0</v>
      </c>
      <c r="C9" s="38" t="b">
        <v>0</v>
      </c>
      <c r="D9" s="38" t="b">
        <v>0</v>
      </c>
      <c r="E9" s="38" t="b">
        <v>0</v>
      </c>
      <c r="F9" s="51" t="b">
        <v>0</v>
      </c>
      <c r="G9" s="38" t="b">
        <v>1</v>
      </c>
      <c r="H9" s="38" t="b">
        <v>0</v>
      </c>
      <c r="I9" s="51" t="b">
        <v>0</v>
      </c>
      <c r="J9" s="38" t="b">
        <v>0</v>
      </c>
      <c r="K9" s="38" t="b">
        <v>0</v>
      </c>
      <c r="L9" s="38" t="b">
        <v>0</v>
      </c>
      <c r="M9" s="38" t="b">
        <v>0</v>
      </c>
      <c r="N9" s="38" t="b">
        <v>0</v>
      </c>
      <c r="O9" s="38" t="b">
        <v>0</v>
      </c>
      <c r="P9" s="40" t="b">
        <v>0</v>
      </c>
      <c r="Q9" s="56" t="b">
        <v>0</v>
      </c>
      <c r="R9" s="58" t="b">
        <v>1</v>
      </c>
      <c r="S9" s="61" t="b">
        <v>1</v>
      </c>
      <c r="T9" s="64" t="b">
        <v>1</v>
      </c>
      <c r="U9" s="56" t="b">
        <v>0</v>
      </c>
      <c r="V9" s="48">
        <v>87</v>
      </c>
      <c r="W9" s="79">
        <v>6.2</v>
      </c>
      <c r="X9" s="80">
        <v>1.5</v>
      </c>
      <c r="Y9" s="81"/>
      <c r="Z9" s="80">
        <v>142</v>
      </c>
      <c r="AA9" s="79">
        <f t="shared" si="1"/>
        <v>10.119540229885057</v>
      </c>
    </row>
    <row r="10" spans="1:27" x14ac:dyDescent="0.35">
      <c r="A10" s="37" t="s">
        <v>127</v>
      </c>
      <c r="B10" s="38" t="b">
        <v>0</v>
      </c>
      <c r="C10" s="38" t="b">
        <v>0</v>
      </c>
      <c r="D10" s="38" t="b">
        <v>0</v>
      </c>
      <c r="E10" s="38" t="b">
        <v>0</v>
      </c>
      <c r="F10" s="51" t="b">
        <v>0</v>
      </c>
      <c r="G10" s="38" t="b">
        <v>0</v>
      </c>
      <c r="H10" s="38" t="b">
        <v>1</v>
      </c>
      <c r="I10" s="51" t="b">
        <v>0</v>
      </c>
      <c r="J10" s="38" t="b">
        <v>0</v>
      </c>
      <c r="K10" s="38" t="b">
        <v>0</v>
      </c>
      <c r="L10" s="38" t="b">
        <v>0</v>
      </c>
      <c r="M10" s="38" t="b">
        <v>0</v>
      </c>
      <c r="N10" s="38" t="b">
        <v>0</v>
      </c>
      <c r="O10" s="38" t="b">
        <v>0</v>
      </c>
      <c r="P10" s="40" t="b">
        <v>0</v>
      </c>
      <c r="Q10" s="56" t="b">
        <v>0</v>
      </c>
      <c r="R10" s="58" t="b">
        <v>0</v>
      </c>
      <c r="S10" s="61" t="b">
        <v>0</v>
      </c>
      <c r="T10" s="64" t="b">
        <v>1</v>
      </c>
      <c r="U10" s="56" t="b">
        <v>0</v>
      </c>
      <c r="V10" s="48">
        <v>150</v>
      </c>
      <c r="W10" s="79">
        <v>11.3</v>
      </c>
      <c r="X10" s="80">
        <v>3.9</v>
      </c>
      <c r="Y10" s="81"/>
      <c r="Z10" s="80">
        <v>205</v>
      </c>
      <c r="AA10" s="79">
        <f t="shared" si="1"/>
        <v>15.443333333333333</v>
      </c>
    </row>
    <row r="11" spans="1:27" x14ac:dyDescent="0.35">
      <c r="A11" s="37" t="s">
        <v>128</v>
      </c>
      <c r="B11" s="38" t="b">
        <v>1</v>
      </c>
      <c r="C11" s="38" t="b">
        <v>0</v>
      </c>
      <c r="D11" s="38" t="b">
        <v>0</v>
      </c>
      <c r="E11" s="38" t="b">
        <v>0</v>
      </c>
      <c r="F11" s="51" t="b">
        <v>0</v>
      </c>
      <c r="G11" s="38" t="b">
        <v>0</v>
      </c>
      <c r="H11" s="38" t="b">
        <v>1</v>
      </c>
      <c r="I11" s="51" t="b">
        <v>0</v>
      </c>
      <c r="J11" s="38" t="b">
        <v>0</v>
      </c>
      <c r="K11" s="38" t="b">
        <v>0</v>
      </c>
      <c r="L11" s="38" t="b">
        <v>0</v>
      </c>
      <c r="M11" s="38" t="b">
        <v>0</v>
      </c>
      <c r="N11" s="38" t="b">
        <v>0</v>
      </c>
      <c r="O11" s="38" t="b">
        <v>0</v>
      </c>
      <c r="P11" s="40" t="b">
        <v>0</v>
      </c>
      <c r="Q11" s="56" t="b">
        <v>0</v>
      </c>
      <c r="R11" s="58" t="b">
        <v>0</v>
      </c>
      <c r="S11" s="61" t="b">
        <v>0</v>
      </c>
      <c r="T11" s="64" t="b">
        <v>0</v>
      </c>
      <c r="U11" s="56" t="b">
        <v>0</v>
      </c>
      <c r="V11" s="48">
        <v>120</v>
      </c>
      <c r="W11" s="79">
        <v>27.7</v>
      </c>
      <c r="X11" s="80">
        <v>30</v>
      </c>
      <c r="Y11" s="81"/>
      <c r="Z11" s="80">
        <v>120</v>
      </c>
      <c r="AA11" s="79">
        <f t="shared" si="1"/>
        <v>27.7</v>
      </c>
    </row>
    <row r="12" spans="1:27" x14ac:dyDescent="0.35">
      <c r="A12" s="37" t="s">
        <v>93</v>
      </c>
      <c r="B12" s="38" t="b">
        <v>1</v>
      </c>
      <c r="C12" s="38" t="b">
        <v>0</v>
      </c>
      <c r="D12" s="38" t="b">
        <v>0</v>
      </c>
      <c r="E12" s="38" t="b">
        <v>1</v>
      </c>
      <c r="F12" s="51" t="b">
        <v>0</v>
      </c>
      <c r="G12" s="38" t="b">
        <v>0</v>
      </c>
      <c r="H12" s="38" t="b">
        <v>0</v>
      </c>
      <c r="I12" s="51" t="b">
        <v>0</v>
      </c>
      <c r="J12" s="38" t="b">
        <v>0</v>
      </c>
      <c r="K12" s="38" t="b">
        <v>0</v>
      </c>
      <c r="L12" s="38" t="b">
        <v>0</v>
      </c>
      <c r="M12" s="38" t="b">
        <v>0</v>
      </c>
      <c r="N12" s="38" t="b">
        <v>0</v>
      </c>
      <c r="O12" s="38" t="b">
        <v>0</v>
      </c>
      <c r="P12" s="40" t="b">
        <v>0</v>
      </c>
      <c r="Q12" s="56" t="b">
        <v>0</v>
      </c>
      <c r="R12" s="58" t="b">
        <v>0</v>
      </c>
      <c r="S12" s="61" t="b">
        <v>0</v>
      </c>
      <c r="T12" s="64" t="b">
        <v>1</v>
      </c>
      <c r="U12" s="56" t="b">
        <v>0</v>
      </c>
      <c r="V12" s="48">
        <v>60</v>
      </c>
      <c r="W12" s="79">
        <v>12.5</v>
      </c>
      <c r="X12" s="80">
        <v>3.4</v>
      </c>
      <c r="Y12" s="81"/>
      <c r="Z12" s="80">
        <v>90</v>
      </c>
      <c r="AA12" s="79">
        <f t="shared" si="1"/>
        <v>18.75</v>
      </c>
    </row>
    <row r="13" spans="1:27" x14ac:dyDescent="0.35">
      <c r="A13" s="37" t="s">
        <v>12</v>
      </c>
      <c r="B13" s="38" t="b">
        <v>1</v>
      </c>
      <c r="C13" s="38" t="b">
        <v>0</v>
      </c>
      <c r="D13" s="38" t="b">
        <v>1</v>
      </c>
      <c r="E13" s="38" t="b">
        <v>0</v>
      </c>
      <c r="F13" s="51" t="b">
        <v>0</v>
      </c>
      <c r="G13" s="38" t="b">
        <v>1</v>
      </c>
      <c r="H13" s="38" t="b">
        <v>1</v>
      </c>
      <c r="I13" s="51" t="b">
        <v>0</v>
      </c>
      <c r="J13" s="38" t="b">
        <v>0</v>
      </c>
      <c r="K13" s="38" t="b">
        <v>0</v>
      </c>
      <c r="L13" s="38" t="b">
        <v>0</v>
      </c>
      <c r="M13" s="38" t="b">
        <v>0</v>
      </c>
      <c r="N13" s="38" t="b">
        <v>0</v>
      </c>
      <c r="O13" s="38" t="b">
        <v>0</v>
      </c>
      <c r="P13" s="40" t="b">
        <v>0</v>
      </c>
      <c r="Q13" s="56" t="b">
        <v>0</v>
      </c>
      <c r="R13" s="58" t="b">
        <v>1</v>
      </c>
      <c r="S13" s="61" t="b">
        <v>0</v>
      </c>
      <c r="T13" s="64" t="b">
        <v>1</v>
      </c>
      <c r="U13" s="56" t="b">
        <v>0</v>
      </c>
      <c r="V13" s="48">
        <v>90</v>
      </c>
      <c r="W13" s="79">
        <v>28.8</v>
      </c>
      <c r="X13" s="80">
        <v>5.9</v>
      </c>
      <c r="Y13" s="81"/>
      <c r="Z13" s="80">
        <v>172</v>
      </c>
      <c r="AA13" s="79">
        <f t="shared" si="1"/>
        <v>55.04</v>
      </c>
    </row>
    <row r="14" spans="1:27" x14ac:dyDescent="0.35">
      <c r="A14" s="37" t="s">
        <v>123</v>
      </c>
      <c r="B14" s="38" t="b">
        <v>1</v>
      </c>
      <c r="C14" s="38" t="b">
        <v>0</v>
      </c>
      <c r="D14" s="38" t="b">
        <v>0</v>
      </c>
      <c r="E14" s="38" t="b">
        <v>0</v>
      </c>
      <c r="F14" s="51" t="b">
        <v>0</v>
      </c>
      <c r="G14" s="38" t="b">
        <v>0</v>
      </c>
      <c r="H14" s="38" t="b">
        <v>1</v>
      </c>
      <c r="I14" s="51" t="b">
        <v>0</v>
      </c>
      <c r="J14" s="38" t="b">
        <v>0</v>
      </c>
      <c r="K14" s="38" t="b">
        <v>0</v>
      </c>
      <c r="L14" s="38" t="b">
        <v>0</v>
      </c>
      <c r="M14" s="38" t="b">
        <v>0</v>
      </c>
      <c r="N14" s="38" t="b">
        <v>0</v>
      </c>
      <c r="O14" s="38" t="b">
        <v>0</v>
      </c>
      <c r="P14" s="40" t="b">
        <v>0</v>
      </c>
      <c r="Q14" s="56" t="b">
        <v>0</v>
      </c>
      <c r="R14" s="58" t="b">
        <v>1</v>
      </c>
      <c r="S14" s="61" t="b">
        <v>0</v>
      </c>
      <c r="T14" s="64" t="b">
        <v>1</v>
      </c>
      <c r="U14" s="56" t="b">
        <v>0</v>
      </c>
      <c r="V14" s="48">
        <v>28</v>
      </c>
      <c r="W14" s="79">
        <v>11.7</v>
      </c>
      <c r="X14" s="80">
        <v>5</v>
      </c>
      <c r="Y14" s="81"/>
      <c r="Z14" s="80">
        <v>28</v>
      </c>
      <c r="AA14" s="79">
        <f t="shared" si="1"/>
        <v>11.7</v>
      </c>
    </row>
    <row r="15" spans="1:27" x14ac:dyDescent="0.35">
      <c r="A15" s="37" t="s">
        <v>60</v>
      </c>
      <c r="B15" s="38" t="b">
        <v>0</v>
      </c>
      <c r="C15" s="38" t="b">
        <v>0</v>
      </c>
      <c r="D15" s="38" t="b">
        <v>0</v>
      </c>
      <c r="E15" s="38" t="b">
        <v>0</v>
      </c>
      <c r="F15" s="51" t="b">
        <v>0</v>
      </c>
      <c r="G15" s="38" t="b">
        <v>0</v>
      </c>
      <c r="H15" s="38" t="b">
        <v>0</v>
      </c>
      <c r="I15" s="51" t="b">
        <v>0</v>
      </c>
      <c r="J15" s="38" t="b">
        <v>0</v>
      </c>
      <c r="K15" s="38" t="b">
        <v>0</v>
      </c>
      <c r="L15" s="38" t="b">
        <v>0</v>
      </c>
      <c r="M15" s="38" t="b">
        <v>0</v>
      </c>
      <c r="N15" s="38" t="b">
        <v>0</v>
      </c>
      <c r="O15" s="38" t="b">
        <v>0</v>
      </c>
      <c r="P15" s="40" t="b">
        <v>1</v>
      </c>
      <c r="Q15" s="56" t="b">
        <v>0</v>
      </c>
      <c r="R15" s="58" t="b">
        <v>1</v>
      </c>
      <c r="S15" s="61" t="b">
        <v>1</v>
      </c>
      <c r="T15" s="64" t="b">
        <v>1</v>
      </c>
      <c r="U15" s="56" t="b">
        <v>0</v>
      </c>
      <c r="V15" s="48">
        <v>20</v>
      </c>
      <c r="W15" s="79">
        <v>0.8</v>
      </c>
      <c r="X15" s="80">
        <v>0</v>
      </c>
      <c r="Y15" s="81"/>
      <c r="Z15" s="80">
        <v>30</v>
      </c>
      <c r="AA15" s="79">
        <f t="shared" si="1"/>
        <v>1.2</v>
      </c>
    </row>
    <row r="16" spans="1:27" x14ac:dyDescent="0.35">
      <c r="A16" s="37" t="s">
        <v>61</v>
      </c>
      <c r="B16" s="38" t="b">
        <v>0</v>
      </c>
      <c r="C16" s="38" t="b">
        <v>0</v>
      </c>
      <c r="D16" s="38" t="b">
        <v>0</v>
      </c>
      <c r="E16" s="38" t="b">
        <v>0</v>
      </c>
      <c r="F16" s="51" t="b">
        <v>0</v>
      </c>
      <c r="G16" s="38" t="b">
        <v>0</v>
      </c>
      <c r="H16" s="38" t="b">
        <v>0</v>
      </c>
      <c r="I16" s="51" t="b">
        <v>0</v>
      </c>
      <c r="J16" s="38" t="b">
        <v>0</v>
      </c>
      <c r="K16" s="38" t="b">
        <v>0</v>
      </c>
      <c r="L16" s="38" t="b">
        <v>0</v>
      </c>
      <c r="M16" s="38" t="b">
        <v>1</v>
      </c>
      <c r="N16" s="38" t="b">
        <v>0</v>
      </c>
      <c r="O16" s="38" t="b">
        <v>0</v>
      </c>
      <c r="P16" s="40" t="b">
        <v>0</v>
      </c>
      <c r="Q16" s="56" t="b">
        <v>1</v>
      </c>
      <c r="R16" s="58" t="b">
        <v>1</v>
      </c>
      <c r="S16" s="61" t="b">
        <v>1</v>
      </c>
      <c r="T16" s="64" t="b">
        <v>1</v>
      </c>
      <c r="U16" s="56" t="b">
        <v>0</v>
      </c>
      <c r="V16" s="48">
        <v>133</v>
      </c>
      <c r="W16" s="79">
        <v>22.4</v>
      </c>
      <c r="X16" s="80">
        <v>5.7</v>
      </c>
      <c r="Y16" s="81"/>
      <c r="Z16" s="80">
        <v>217</v>
      </c>
      <c r="AA16" s="79">
        <f t="shared" si="1"/>
        <v>36.547368421052632</v>
      </c>
    </row>
    <row r="17" spans="1:27" x14ac:dyDescent="0.35">
      <c r="A17" s="37" t="s">
        <v>124</v>
      </c>
      <c r="B17" s="38" t="b">
        <v>1</v>
      </c>
      <c r="C17" s="38" t="b">
        <v>0</v>
      </c>
      <c r="D17" s="38" t="b">
        <v>1</v>
      </c>
      <c r="E17" s="38" t="b">
        <v>0</v>
      </c>
      <c r="F17" s="51" t="b">
        <v>0</v>
      </c>
      <c r="G17" s="38" t="b">
        <v>0</v>
      </c>
      <c r="H17" s="38" t="b">
        <v>0</v>
      </c>
      <c r="I17" s="51" t="b">
        <v>0</v>
      </c>
      <c r="J17" s="38" t="b">
        <v>0</v>
      </c>
      <c r="K17" s="38" t="b">
        <v>0</v>
      </c>
      <c r="L17" s="38" t="b">
        <v>0</v>
      </c>
      <c r="M17" s="38" t="b">
        <v>0</v>
      </c>
      <c r="N17" s="38" t="b">
        <v>0</v>
      </c>
      <c r="O17" s="38" t="b">
        <v>0</v>
      </c>
      <c r="P17" s="40" t="b">
        <v>0</v>
      </c>
      <c r="Q17" s="56" t="b">
        <v>0</v>
      </c>
      <c r="R17" s="58" t="b">
        <v>1</v>
      </c>
      <c r="S17" s="61" t="b">
        <v>0</v>
      </c>
      <c r="T17" s="64" t="b">
        <v>1</v>
      </c>
      <c r="U17" s="56" t="b">
        <v>0</v>
      </c>
      <c r="V17" s="48">
        <v>80</v>
      </c>
      <c r="W17" s="79">
        <v>16</v>
      </c>
      <c r="X17" s="80">
        <v>5.9</v>
      </c>
      <c r="Y17" s="81"/>
      <c r="Z17" s="80">
        <v>125</v>
      </c>
      <c r="AA17" s="79">
        <f t="shared" si="1"/>
        <v>25</v>
      </c>
    </row>
    <row r="18" spans="1:27" x14ac:dyDescent="0.35">
      <c r="A18" s="37" t="s">
        <v>78</v>
      </c>
      <c r="B18" s="38" t="b">
        <v>0</v>
      </c>
      <c r="C18" s="38" t="b">
        <v>0</v>
      </c>
      <c r="D18" s="38" t="b">
        <v>0</v>
      </c>
      <c r="E18" s="38" t="b">
        <v>0</v>
      </c>
      <c r="F18" s="51" t="b">
        <v>0</v>
      </c>
      <c r="G18" s="38" t="b">
        <v>0</v>
      </c>
      <c r="H18" s="38" t="b">
        <v>0</v>
      </c>
      <c r="I18" s="51" t="b">
        <v>0</v>
      </c>
      <c r="J18" s="38" t="b">
        <v>0</v>
      </c>
      <c r="K18" s="38" t="b">
        <v>0</v>
      </c>
      <c r="L18" s="38" t="b">
        <v>0</v>
      </c>
      <c r="M18" s="38" t="b">
        <v>0</v>
      </c>
      <c r="N18" s="38" t="b">
        <v>0</v>
      </c>
      <c r="O18" s="38" t="b">
        <v>0</v>
      </c>
      <c r="P18" s="40" t="b">
        <v>1</v>
      </c>
      <c r="Q18" s="56" t="b">
        <v>0</v>
      </c>
      <c r="R18" s="58" t="b">
        <v>1</v>
      </c>
      <c r="S18" s="61" t="b">
        <v>1</v>
      </c>
      <c r="T18" s="64" t="b">
        <v>1</v>
      </c>
      <c r="U18" s="56" t="b">
        <v>0</v>
      </c>
      <c r="V18" s="48">
        <v>45</v>
      </c>
      <c r="W18" s="79">
        <v>9.9</v>
      </c>
      <c r="X18" s="80">
        <v>0.5</v>
      </c>
      <c r="Y18" s="81"/>
      <c r="Z18" s="80">
        <v>80</v>
      </c>
      <c r="AA18" s="79">
        <f t="shared" si="1"/>
        <v>17.600000000000001</v>
      </c>
    </row>
    <row r="19" spans="1:27" x14ac:dyDescent="0.35">
      <c r="A19" s="37" t="s">
        <v>98</v>
      </c>
      <c r="B19" s="38" t="b">
        <v>0</v>
      </c>
      <c r="C19" s="38" t="b">
        <v>0</v>
      </c>
      <c r="D19" s="38" t="b">
        <v>0</v>
      </c>
      <c r="E19" s="38" t="b">
        <v>0</v>
      </c>
      <c r="F19" s="51" t="b">
        <v>0</v>
      </c>
      <c r="G19" s="38" t="b">
        <v>0</v>
      </c>
      <c r="H19" s="38" t="b">
        <v>0</v>
      </c>
      <c r="I19" s="51" t="b">
        <v>0</v>
      </c>
      <c r="J19" s="38" t="b">
        <v>0</v>
      </c>
      <c r="K19" s="38" t="b">
        <v>0</v>
      </c>
      <c r="L19" s="38" t="b">
        <v>0</v>
      </c>
      <c r="M19" s="38" t="b">
        <v>0</v>
      </c>
      <c r="N19" s="38" t="b">
        <v>0</v>
      </c>
      <c r="O19" s="38" t="b">
        <v>0</v>
      </c>
      <c r="P19" s="40" t="b">
        <v>1</v>
      </c>
      <c r="Q19" s="56" t="b">
        <v>0</v>
      </c>
      <c r="R19" s="58" t="b">
        <v>1</v>
      </c>
      <c r="S19" s="61" t="b">
        <v>1</v>
      </c>
      <c r="T19" s="64" t="b">
        <v>1</v>
      </c>
      <c r="U19" s="56" t="b">
        <v>0</v>
      </c>
      <c r="V19" s="48">
        <v>60</v>
      </c>
      <c r="W19" s="79">
        <v>6.2</v>
      </c>
      <c r="X19" s="80">
        <v>0.2</v>
      </c>
      <c r="Y19" s="81"/>
      <c r="Z19" s="80">
        <v>90</v>
      </c>
      <c r="AA19" s="79">
        <f t="shared" si="1"/>
        <v>9.3000000000000007</v>
      </c>
    </row>
    <row r="20" spans="1:27" x14ac:dyDescent="0.35">
      <c r="A20" s="37" t="s">
        <v>86</v>
      </c>
      <c r="B20" s="38" t="b">
        <v>1</v>
      </c>
      <c r="C20" s="38" t="b">
        <v>0</v>
      </c>
      <c r="D20" s="38" t="b">
        <v>0</v>
      </c>
      <c r="E20" s="38" t="b">
        <v>0</v>
      </c>
      <c r="F20" s="51" t="b">
        <v>0</v>
      </c>
      <c r="G20" s="38" t="b">
        <v>0</v>
      </c>
      <c r="H20" s="38" t="b">
        <v>0</v>
      </c>
      <c r="I20" s="51" t="b">
        <v>0</v>
      </c>
      <c r="J20" s="38" t="b">
        <v>0</v>
      </c>
      <c r="K20" s="38" t="b">
        <v>0</v>
      </c>
      <c r="L20" s="38" t="b">
        <v>0</v>
      </c>
      <c r="M20" s="38" t="b">
        <v>0</v>
      </c>
      <c r="N20" s="38" t="b">
        <v>0</v>
      </c>
      <c r="O20" s="38" t="b">
        <v>0</v>
      </c>
      <c r="P20" s="40" t="b">
        <v>0</v>
      </c>
      <c r="Q20" s="56" t="b">
        <v>0</v>
      </c>
      <c r="R20" s="58" t="b">
        <v>1</v>
      </c>
      <c r="S20" s="61" t="b">
        <v>1</v>
      </c>
      <c r="T20" s="64" t="b">
        <v>1</v>
      </c>
      <c r="U20" s="56" t="b">
        <v>0</v>
      </c>
      <c r="V20" s="48">
        <v>50</v>
      </c>
      <c r="W20" s="79">
        <v>5.4</v>
      </c>
      <c r="X20" s="80">
        <v>0.1</v>
      </c>
      <c r="Y20" s="81"/>
      <c r="Z20" s="80">
        <v>90</v>
      </c>
      <c r="AA20" s="79">
        <f t="shared" si="1"/>
        <v>9.7200000000000006</v>
      </c>
    </row>
    <row r="21" spans="1:27" x14ac:dyDescent="0.35">
      <c r="A21" s="37" t="s">
        <v>103</v>
      </c>
      <c r="B21" s="38" t="b">
        <v>0</v>
      </c>
      <c r="C21" s="38" t="b">
        <v>0</v>
      </c>
      <c r="D21" s="38" t="b">
        <v>0</v>
      </c>
      <c r="E21" s="38" t="b">
        <v>0</v>
      </c>
      <c r="F21" s="51" t="b">
        <v>0</v>
      </c>
      <c r="G21" s="38" t="b">
        <v>0</v>
      </c>
      <c r="H21" s="38" t="b">
        <v>0</v>
      </c>
      <c r="I21" s="51" t="b">
        <v>0</v>
      </c>
      <c r="J21" s="38" t="b">
        <v>0</v>
      </c>
      <c r="K21" s="38" t="b">
        <v>0</v>
      </c>
      <c r="L21" s="38" t="b">
        <v>0</v>
      </c>
      <c r="M21" s="38" t="b">
        <v>0</v>
      </c>
      <c r="N21" s="38" t="b">
        <v>0</v>
      </c>
      <c r="O21" s="38" t="b">
        <v>0</v>
      </c>
      <c r="P21" s="40" t="b">
        <v>1</v>
      </c>
      <c r="Q21" s="56" t="b">
        <v>0</v>
      </c>
      <c r="R21" s="58" t="b">
        <v>1</v>
      </c>
      <c r="S21" s="61" t="b">
        <v>1</v>
      </c>
      <c r="T21" s="64" t="b">
        <v>1</v>
      </c>
      <c r="U21" s="56" t="b">
        <v>0</v>
      </c>
      <c r="V21" s="48">
        <v>82</v>
      </c>
      <c r="W21" s="79">
        <v>14.3</v>
      </c>
      <c r="X21" s="80">
        <v>1.7</v>
      </c>
      <c r="Y21" s="81"/>
      <c r="Z21" s="80">
        <v>125</v>
      </c>
      <c r="AA21" s="79">
        <f t="shared" si="1"/>
        <v>21.79878048780488</v>
      </c>
    </row>
    <row r="22" spans="1:27" x14ac:dyDescent="0.35">
      <c r="A22" s="37" t="s">
        <v>129</v>
      </c>
      <c r="B22" s="38" t="b">
        <v>1</v>
      </c>
      <c r="C22" s="38" t="b">
        <v>0</v>
      </c>
      <c r="D22" s="38" t="b">
        <v>1</v>
      </c>
      <c r="E22" s="38" t="b">
        <v>0</v>
      </c>
      <c r="F22" s="51" t="b">
        <v>0</v>
      </c>
      <c r="G22" s="38" t="b">
        <v>0</v>
      </c>
      <c r="H22" s="38" t="b">
        <v>1</v>
      </c>
      <c r="I22" s="51" t="b">
        <v>0</v>
      </c>
      <c r="J22" s="38" t="b">
        <v>0</v>
      </c>
      <c r="K22" s="38" t="b">
        <v>0</v>
      </c>
      <c r="L22" s="38" t="b">
        <v>0</v>
      </c>
      <c r="M22" s="38" t="b">
        <v>0</v>
      </c>
      <c r="N22" s="38" t="b">
        <v>0</v>
      </c>
      <c r="O22" s="38" t="b">
        <v>0</v>
      </c>
      <c r="P22" s="40" t="b">
        <v>0</v>
      </c>
      <c r="Q22" s="56" t="b">
        <v>0</v>
      </c>
      <c r="R22" s="58" t="b">
        <v>1</v>
      </c>
      <c r="S22" s="61" t="b">
        <v>0</v>
      </c>
      <c r="T22" s="64" t="b">
        <v>1</v>
      </c>
      <c r="U22" s="56" t="b">
        <v>0</v>
      </c>
      <c r="V22" s="48">
        <v>21</v>
      </c>
      <c r="W22" s="79">
        <v>7</v>
      </c>
      <c r="X22" s="80">
        <v>1.6</v>
      </c>
      <c r="Y22" s="81"/>
      <c r="Z22" s="80">
        <v>21</v>
      </c>
      <c r="AA22" s="79">
        <f t="shared" si="1"/>
        <v>7</v>
      </c>
    </row>
    <row r="23" spans="1:27" x14ac:dyDescent="0.35">
      <c r="A23" s="37" t="s">
        <v>102</v>
      </c>
      <c r="B23" s="38" t="b">
        <v>0</v>
      </c>
      <c r="C23" s="38" t="b">
        <v>0</v>
      </c>
      <c r="D23" s="38" t="b">
        <v>0</v>
      </c>
      <c r="E23" s="38" t="b">
        <v>0</v>
      </c>
      <c r="F23" s="51" t="b">
        <v>0</v>
      </c>
      <c r="G23" s="38" t="b">
        <v>0</v>
      </c>
      <c r="H23" s="38" t="b">
        <v>0</v>
      </c>
      <c r="I23" s="51" t="b">
        <v>0</v>
      </c>
      <c r="J23" s="38" t="b">
        <v>0</v>
      </c>
      <c r="K23" s="38" t="b">
        <v>0</v>
      </c>
      <c r="L23" s="38" t="b">
        <v>0</v>
      </c>
      <c r="M23" s="38" t="b">
        <v>0</v>
      </c>
      <c r="N23" s="38" t="b">
        <v>0</v>
      </c>
      <c r="O23" s="38" t="b">
        <v>0</v>
      </c>
      <c r="P23" s="40" t="b">
        <v>1</v>
      </c>
      <c r="Q23" s="56" t="b">
        <v>0</v>
      </c>
      <c r="R23" s="58" t="b">
        <v>1</v>
      </c>
      <c r="S23" s="61" t="b">
        <v>1</v>
      </c>
      <c r="T23" s="64" t="b">
        <v>1</v>
      </c>
      <c r="U23" s="56" t="b">
        <v>0</v>
      </c>
      <c r="V23" s="48">
        <v>40</v>
      </c>
      <c r="W23" s="79">
        <v>2.2999999999999998</v>
      </c>
      <c r="X23" s="80">
        <v>0</v>
      </c>
      <c r="Y23" s="81"/>
      <c r="Z23" s="80">
        <v>80</v>
      </c>
      <c r="AA23" s="79">
        <f t="shared" si="1"/>
        <v>4.5999999999999996</v>
      </c>
    </row>
    <row r="24" spans="1:27" x14ac:dyDescent="0.35">
      <c r="A24" s="37" t="s">
        <v>130</v>
      </c>
      <c r="B24" s="38" t="b">
        <v>0</v>
      </c>
      <c r="C24" s="38" t="b">
        <v>0</v>
      </c>
      <c r="D24" s="38" t="b">
        <v>0</v>
      </c>
      <c r="E24" s="38" t="b">
        <v>0</v>
      </c>
      <c r="F24" s="51" t="b">
        <v>0</v>
      </c>
      <c r="G24" s="38" t="b">
        <v>0</v>
      </c>
      <c r="H24" s="38" t="b">
        <v>0</v>
      </c>
      <c r="I24" s="51" t="b">
        <v>0</v>
      </c>
      <c r="J24" s="38" t="b">
        <v>0</v>
      </c>
      <c r="K24" s="38" t="b">
        <v>0</v>
      </c>
      <c r="L24" s="38" t="b">
        <v>0</v>
      </c>
      <c r="M24" s="38" t="b">
        <v>0</v>
      </c>
      <c r="N24" s="38" t="b">
        <v>0</v>
      </c>
      <c r="O24" s="38" t="b">
        <v>0</v>
      </c>
      <c r="P24" s="40" t="b">
        <v>1</v>
      </c>
      <c r="Q24" s="56" t="b">
        <v>0</v>
      </c>
      <c r="R24" s="58" t="b">
        <v>1</v>
      </c>
      <c r="S24" s="61" t="b">
        <v>1</v>
      </c>
      <c r="T24" s="64" t="b">
        <v>1</v>
      </c>
      <c r="U24" s="56" t="b">
        <v>0</v>
      </c>
      <c r="V24" s="48">
        <v>50</v>
      </c>
      <c r="W24" s="79">
        <v>1</v>
      </c>
      <c r="X24" s="80">
        <v>0</v>
      </c>
      <c r="Y24" s="81"/>
      <c r="Z24" s="80">
        <v>80</v>
      </c>
      <c r="AA24" s="79">
        <f t="shared" si="1"/>
        <v>1.6</v>
      </c>
    </row>
    <row r="25" spans="1:27" x14ac:dyDescent="0.35">
      <c r="A25" s="37" t="s">
        <v>91</v>
      </c>
      <c r="B25" s="38" t="b">
        <v>0</v>
      </c>
      <c r="C25" s="38" t="b">
        <v>0</v>
      </c>
      <c r="D25" s="38" t="b">
        <v>0</v>
      </c>
      <c r="E25" s="38" t="b">
        <v>0</v>
      </c>
      <c r="F25" s="51" t="b">
        <v>0</v>
      </c>
      <c r="G25" s="38" t="b">
        <v>0</v>
      </c>
      <c r="H25" s="38" t="b">
        <v>0</v>
      </c>
      <c r="I25" s="51" t="b">
        <v>0</v>
      </c>
      <c r="J25" s="38" t="b">
        <v>0</v>
      </c>
      <c r="K25" s="38" t="b">
        <v>0</v>
      </c>
      <c r="L25" s="38" t="b">
        <v>0</v>
      </c>
      <c r="M25" s="38" t="b">
        <v>0</v>
      </c>
      <c r="N25" s="38" t="b">
        <v>0</v>
      </c>
      <c r="O25" s="38" t="b">
        <v>0</v>
      </c>
      <c r="P25" s="40" t="b">
        <v>1</v>
      </c>
      <c r="Q25" s="56" t="b">
        <v>0</v>
      </c>
      <c r="R25" s="58" t="b">
        <v>1</v>
      </c>
      <c r="S25" s="61" t="b">
        <v>1</v>
      </c>
      <c r="T25" s="64" t="b">
        <v>1</v>
      </c>
      <c r="U25" s="56" t="b">
        <v>0</v>
      </c>
      <c r="V25" s="48">
        <v>105</v>
      </c>
      <c r="W25" s="79">
        <v>26.7</v>
      </c>
      <c r="X25" s="80">
        <v>0.7</v>
      </c>
      <c r="Y25" s="81"/>
      <c r="Z25" s="80">
        <v>165</v>
      </c>
      <c r="AA25" s="79">
        <f t="shared" si="1"/>
        <v>41.957142857142856</v>
      </c>
    </row>
    <row r="26" spans="1:27" x14ac:dyDescent="0.35">
      <c r="A26" s="37" t="s">
        <v>67</v>
      </c>
      <c r="B26" s="38" t="b">
        <v>0</v>
      </c>
      <c r="C26" s="38" t="b">
        <v>0</v>
      </c>
      <c r="D26" s="38" t="b">
        <v>0</v>
      </c>
      <c r="E26" s="38" t="b">
        <v>0</v>
      </c>
      <c r="F26" s="51" t="b">
        <v>0</v>
      </c>
      <c r="G26" s="38" t="b">
        <v>0</v>
      </c>
      <c r="H26" s="38" t="b">
        <v>0</v>
      </c>
      <c r="I26" s="51" t="b">
        <v>0</v>
      </c>
      <c r="J26" s="38" t="b">
        <v>0</v>
      </c>
      <c r="K26" s="38" t="b">
        <v>0</v>
      </c>
      <c r="L26" s="38" t="b">
        <v>0</v>
      </c>
      <c r="M26" s="38" t="b">
        <v>0</v>
      </c>
      <c r="N26" s="38" t="b">
        <v>0</v>
      </c>
      <c r="O26" s="38" t="b">
        <v>0</v>
      </c>
      <c r="P26" s="40" t="b">
        <v>1</v>
      </c>
      <c r="Q26" s="56" t="b">
        <v>0</v>
      </c>
      <c r="R26" s="58" t="b">
        <v>1</v>
      </c>
      <c r="S26" s="61" t="b">
        <v>1</v>
      </c>
      <c r="T26" s="64" t="b">
        <v>1</v>
      </c>
      <c r="U26" s="56" t="b">
        <v>0</v>
      </c>
      <c r="V26" s="48">
        <v>45</v>
      </c>
      <c r="W26" s="79">
        <v>2.5</v>
      </c>
      <c r="X26" s="80">
        <v>0.1</v>
      </c>
      <c r="Y26" s="81"/>
      <c r="Z26" s="80">
        <v>80</v>
      </c>
      <c r="AA26" s="79">
        <f t="shared" si="1"/>
        <v>4.4444444444444446</v>
      </c>
    </row>
    <row r="27" spans="1:27" x14ac:dyDescent="0.35">
      <c r="A27" s="37" t="s">
        <v>131</v>
      </c>
      <c r="B27" s="38" t="b">
        <v>1</v>
      </c>
      <c r="C27" s="38" t="b">
        <v>0</v>
      </c>
      <c r="D27" s="38" t="b">
        <v>0</v>
      </c>
      <c r="E27" s="38" t="b">
        <v>0</v>
      </c>
      <c r="F27" s="51" t="b">
        <v>0</v>
      </c>
      <c r="G27" s="38" t="b">
        <v>0</v>
      </c>
      <c r="H27" s="38" t="b">
        <v>0</v>
      </c>
      <c r="I27" s="51" t="b">
        <v>0</v>
      </c>
      <c r="J27" s="38" t="b">
        <v>0</v>
      </c>
      <c r="K27" s="38" t="b">
        <v>0</v>
      </c>
      <c r="L27" s="38" t="b">
        <v>0</v>
      </c>
      <c r="M27" s="38" t="b">
        <v>0</v>
      </c>
      <c r="N27" s="38" t="b">
        <v>0</v>
      </c>
      <c r="O27" s="38" t="b">
        <v>0</v>
      </c>
      <c r="P27" s="40" t="b">
        <v>0</v>
      </c>
      <c r="Q27" s="56" t="b">
        <v>0</v>
      </c>
      <c r="R27" s="58" t="b">
        <v>1</v>
      </c>
      <c r="S27" s="61" t="b">
        <v>1</v>
      </c>
      <c r="T27" s="64" t="b">
        <v>1</v>
      </c>
      <c r="U27" s="56" t="b">
        <v>0</v>
      </c>
      <c r="V27" s="48">
        <v>35</v>
      </c>
      <c r="W27" s="79">
        <v>18.600000000000001</v>
      </c>
      <c r="X27" s="80">
        <v>1.9</v>
      </c>
      <c r="Y27" s="81"/>
      <c r="Z27" s="80">
        <v>35</v>
      </c>
      <c r="AA27" s="79">
        <f t="shared" si="1"/>
        <v>18.600000000000001</v>
      </c>
    </row>
    <row r="28" spans="1:27" x14ac:dyDescent="0.35">
      <c r="A28" s="37" t="s">
        <v>79</v>
      </c>
      <c r="B28" s="38" t="b">
        <v>0</v>
      </c>
      <c r="C28" s="38" t="b">
        <v>0</v>
      </c>
      <c r="D28" s="38" t="b">
        <v>0</v>
      </c>
      <c r="E28" s="38" t="b">
        <v>0</v>
      </c>
      <c r="F28" s="51" t="b">
        <v>0</v>
      </c>
      <c r="G28" s="38" t="b">
        <v>0</v>
      </c>
      <c r="H28" s="38" t="b">
        <v>0</v>
      </c>
      <c r="I28" s="51" t="b">
        <v>0</v>
      </c>
      <c r="J28" s="38" t="b">
        <v>0</v>
      </c>
      <c r="K28" s="38" t="b">
        <v>0</v>
      </c>
      <c r="L28" s="38" t="b">
        <v>0</v>
      </c>
      <c r="M28" s="38" t="b">
        <v>0</v>
      </c>
      <c r="N28" s="38" t="b">
        <v>0</v>
      </c>
      <c r="O28" s="38" t="b">
        <v>0</v>
      </c>
      <c r="P28" s="40" t="b">
        <v>1</v>
      </c>
      <c r="Q28" s="56" t="b">
        <v>0</v>
      </c>
      <c r="R28" s="58" t="b">
        <v>1</v>
      </c>
      <c r="S28" s="61" t="b">
        <v>1</v>
      </c>
      <c r="T28" s="64" t="b">
        <v>1</v>
      </c>
      <c r="U28" s="56" t="b">
        <v>0</v>
      </c>
      <c r="V28" s="48">
        <v>100</v>
      </c>
      <c r="W28" s="79">
        <v>21.3</v>
      </c>
      <c r="X28" s="80">
        <v>3.1</v>
      </c>
      <c r="Y28" s="81"/>
      <c r="Z28" s="80" t="s">
        <v>217</v>
      </c>
      <c r="AA28" s="79">
        <v>32</v>
      </c>
    </row>
    <row r="29" spans="1:27" x14ac:dyDescent="0.35">
      <c r="A29" s="37" t="s">
        <v>62</v>
      </c>
      <c r="B29" s="38" t="b">
        <v>0</v>
      </c>
      <c r="C29" s="38" t="b">
        <v>0</v>
      </c>
      <c r="D29" s="38" t="b">
        <v>0</v>
      </c>
      <c r="E29" s="38" t="b">
        <v>0</v>
      </c>
      <c r="F29" s="51" t="b">
        <v>0</v>
      </c>
      <c r="G29" s="38" t="b">
        <v>0</v>
      </c>
      <c r="H29" s="38" t="b">
        <v>0</v>
      </c>
      <c r="I29" s="51" t="b">
        <v>0</v>
      </c>
      <c r="J29" s="38" t="b">
        <v>0</v>
      </c>
      <c r="K29" s="38" t="b">
        <v>0</v>
      </c>
      <c r="L29" s="38" t="b">
        <v>0</v>
      </c>
      <c r="M29" s="38" t="b">
        <v>0</v>
      </c>
      <c r="N29" s="38" t="b">
        <v>0</v>
      </c>
      <c r="O29" s="38" t="b">
        <v>0</v>
      </c>
      <c r="P29" s="40" t="b">
        <v>1</v>
      </c>
      <c r="Q29" s="56" t="b">
        <v>0</v>
      </c>
      <c r="R29" s="58" t="b">
        <v>1</v>
      </c>
      <c r="S29" s="61" t="b">
        <v>1</v>
      </c>
      <c r="T29" s="64" t="b">
        <v>1</v>
      </c>
      <c r="U29" s="56" t="b">
        <v>0</v>
      </c>
      <c r="V29" s="48">
        <v>43</v>
      </c>
      <c r="W29" s="79">
        <v>3.9</v>
      </c>
      <c r="X29" s="80">
        <v>0.1</v>
      </c>
      <c r="Y29" s="81"/>
      <c r="Z29" s="80">
        <v>80</v>
      </c>
      <c r="AA29" s="79">
        <f t="shared" ref="AA29:AA31" si="2">SUM(W29/V29)*Z29</f>
        <v>7.2558139534883717</v>
      </c>
    </row>
    <row r="30" spans="1:27" x14ac:dyDescent="0.35">
      <c r="A30" s="37" t="s">
        <v>125</v>
      </c>
      <c r="B30" s="38" t="b">
        <v>1</v>
      </c>
      <c r="C30" s="38" t="b">
        <v>0</v>
      </c>
      <c r="D30" s="38" t="b">
        <v>1</v>
      </c>
      <c r="E30" s="38" t="b">
        <v>0</v>
      </c>
      <c r="F30" s="51" t="b">
        <v>0</v>
      </c>
      <c r="G30" s="38" t="b">
        <v>1</v>
      </c>
      <c r="H30" s="38" t="b">
        <v>1</v>
      </c>
      <c r="I30" s="51" t="b">
        <v>0</v>
      </c>
      <c r="J30" s="38" t="b">
        <v>0</v>
      </c>
      <c r="K30" s="38" t="b">
        <v>0</v>
      </c>
      <c r="L30" s="38" t="b">
        <v>0</v>
      </c>
      <c r="M30" s="38" t="b">
        <v>0</v>
      </c>
      <c r="N30" s="38" t="b">
        <v>0</v>
      </c>
      <c r="O30" s="38" t="b">
        <v>0</v>
      </c>
      <c r="P30" s="40" t="b">
        <v>0</v>
      </c>
      <c r="Q30" s="56" t="b">
        <v>0</v>
      </c>
      <c r="R30" s="58" t="b">
        <v>1</v>
      </c>
      <c r="S30" s="61" t="b">
        <v>0</v>
      </c>
      <c r="T30" s="64" t="b">
        <v>1</v>
      </c>
      <c r="U30" s="56" t="b">
        <v>0</v>
      </c>
      <c r="V30" s="48">
        <v>55</v>
      </c>
      <c r="W30" s="79">
        <v>27.3</v>
      </c>
      <c r="X30" s="80">
        <v>8.9</v>
      </c>
      <c r="Y30" s="81"/>
      <c r="Z30" s="80">
        <v>55</v>
      </c>
      <c r="AA30" s="79">
        <f t="shared" si="2"/>
        <v>27.3</v>
      </c>
    </row>
    <row r="31" spans="1:27" x14ac:dyDescent="0.35">
      <c r="A31" s="37" t="s">
        <v>132</v>
      </c>
      <c r="B31" s="38" t="b">
        <v>0</v>
      </c>
      <c r="C31" s="38" t="b">
        <v>0</v>
      </c>
      <c r="D31" s="38" t="b">
        <v>0</v>
      </c>
      <c r="E31" s="38" t="b">
        <v>0</v>
      </c>
      <c r="F31" s="51" t="b">
        <v>0</v>
      </c>
      <c r="G31" s="38" t="b">
        <v>0</v>
      </c>
      <c r="H31" s="38" t="b">
        <v>1</v>
      </c>
      <c r="I31" s="51" t="b">
        <v>0</v>
      </c>
      <c r="J31" s="38" t="b">
        <v>0</v>
      </c>
      <c r="K31" s="38" t="b">
        <v>0</v>
      </c>
      <c r="L31" s="38" t="b">
        <v>0</v>
      </c>
      <c r="M31" s="38" t="b">
        <v>0</v>
      </c>
      <c r="N31" s="38" t="b">
        <v>0</v>
      </c>
      <c r="O31" s="38" t="b">
        <v>0</v>
      </c>
      <c r="P31" s="40" t="b">
        <v>0</v>
      </c>
      <c r="Q31" s="56" t="b">
        <v>0</v>
      </c>
      <c r="R31" s="58" t="b">
        <v>0</v>
      </c>
      <c r="S31" s="61" t="b">
        <v>0</v>
      </c>
      <c r="T31" s="64" t="b">
        <v>0</v>
      </c>
      <c r="U31" s="56" t="b">
        <v>0</v>
      </c>
      <c r="V31" s="48">
        <v>80</v>
      </c>
      <c r="W31" s="79">
        <v>9.1999999999999993</v>
      </c>
      <c r="X31" s="80">
        <v>2.8</v>
      </c>
      <c r="Y31" s="81"/>
      <c r="Z31" s="80">
        <v>120</v>
      </c>
      <c r="AA31" s="79">
        <f t="shared" si="2"/>
        <v>13.799999999999999</v>
      </c>
    </row>
    <row r="32" spans="1:27" x14ac:dyDescent="0.35">
      <c r="A32" s="37" t="s">
        <v>74</v>
      </c>
      <c r="B32" s="38" t="b">
        <v>0</v>
      </c>
      <c r="C32" s="38" t="b">
        <v>0</v>
      </c>
      <c r="D32" s="38" t="b">
        <v>0</v>
      </c>
      <c r="E32" s="38" t="b">
        <v>0</v>
      </c>
      <c r="F32" s="51" t="b">
        <v>0</v>
      </c>
      <c r="G32" s="38" t="b">
        <v>0</v>
      </c>
      <c r="H32" s="38" t="b">
        <v>1</v>
      </c>
      <c r="I32" s="51" t="b">
        <v>0</v>
      </c>
      <c r="J32" s="38" t="b">
        <v>0</v>
      </c>
      <c r="K32" s="38" t="b">
        <v>0</v>
      </c>
      <c r="L32" s="38" t="b">
        <v>0</v>
      </c>
      <c r="M32" s="38" t="b">
        <v>0</v>
      </c>
      <c r="N32" s="38" t="b">
        <v>0</v>
      </c>
      <c r="O32" s="38" t="b">
        <v>0</v>
      </c>
      <c r="P32" s="40" t="b">
        <v>0</v>
      </c>
      <c r="Q32" s="56" t="b">
        <v>0</v>
      </c>
      <c r="R32" s="58" t="b">
        <v>1</v>
      </c>
      <c r="S32" s="61" t="b">
        <v>0</v>
      </c>
      <c r="T32" s="64" t="b">
        <v>1</v>
      </c>
      <c r="U32" s="56" t="b">
        <v>0</v>
      </c>
      <c r="V32" s="48">
        <v>106</v>
      </c>
      <c r="W32" s="79">
        <v>17.5</v>
      </c>
      <c r="X32" s="80">
        <v>1.6</v>
      </c>
      <c r="Y32" s="81"/>
      <c r="Z32" s="80">
        <v>106</v>
      </c>
      <c r="AA32" s="79">
        <f t="shared" ref="AA32:AA33" si="3">SUM(W32/V32)*Z32</f>
        <v>17.5</v>
      </c>
    </row>
    <row r="33" spans="1:27" x14ac:dyDescent="0.35">
      <c r="A33" s="37" t="s">
        <v>84</v>
      </c>
      <c r="B33" s="38" t="b">
        <v>1</v>
      </c>
      <c r="C33" s="38" t="b">
        <v>0</v>
      </c>
      <c r="D33" s="38" t="b">
        <v>1</v>
      </c>
      <c r="E33" s="38" t="b">
        <v>0</v>
      </c>
      <c r="F33" s="51" t="b">
        <v>0</v>
      </c>
      <c r="G33" s="38" t="b">
        <v>1</v>
      </c>
      <c r="H33" s="38" t="b">
        <v>0</v>
      </c>
      <c r="I33" s="51" t="b">
        <v>0</v>
      </c>
      <c r="J33" s="38" t="b">
        <v>0</v>
      </c>
      <c r="K33" s="38" t="b">
        <v>0</v>
      </c>
      <c r="L33" s="38" t="b">
        <v>0</v>
      </c>
      <c r="M33" s="38" t="b">
        <v>0</v>
      </c>
      <c r="N33" s="38" t="b">
        <v>0</v>
      </c>
      <c r="O33" s="38" t="b">
        <v>0</v>
      </c>
      <c r="P33" s="40" t="b">
        <v>0</v>
      </c>
      <c r="Q33" s="56" t="b">
        <v>0</v>
      </c>
      <c r="R33" s="58" t="b">
        <v>1</v>
      </c>
      <c r="S33" s="61" t="b">
        <v>0</v>
      </c>
      <c r="T33" s="64" t="b">
        <v>1</v>
      </c>
      <c r="U33" s="56" t="b">
        <v>0</v>
      </c>
      <c r="V33" s="48">
        <v>43</v>
      </c>
      <c r="W33" s="79">
        <v>22.9</v>
      </c>
      <c r="X33" s="80">
        <v>6.5</v>
      </c>
      <c r="Y33" s="81"/>
      <c r="Z33" s="80">
        <v>43</v>
      </c>
      <c r="AA33" s="79">
        <f t="shared" si="3"/>
        <v>22.900000000000002</v>
      </c>
    </row>
    <row r="34" spans="1:27" x14ac:dyDescent="0.35">
      <c r="A34" s="37" t="s">
        <v>70</v>
      </c>
      <c r="B34" s="38" t="b">
        <v>0</v>
      </c>
      <c r="C34" s="38" t="b">
        <v>0</v>
      </c>
      <c r="D34" s="38" t="b">
        <v>0</v>
      </c>
      <c r="E34" s="38" t="b">
        <v>0</v>
      </c>
      <c r="F34" s="51" t="b">
        <v>0</v>
      </c>
      <c r="G34" s="38" t="b">
        <v>0</v>
      </c>
      <c r="H34" s="38" t="b">
        <v>0</v>
      </c>
      <c r="I34" s="51" t="b">
        <v>0</v>
      </c>
      <c r="J34" s="38" t="b">
        <v>0</v>
      </c>
      <c r="K34" s="38" t="b">
        <v>0</v>
      </c>
      <c r="L34" s="38" t="b">
        <v>0</v>
      </c>
      <c r="M34" s="38" t="b">
        <v>0</v>
      </c>
      <c r="N34" s="38" t="b">
        <v>0</v>
      </c>
      <c r="O34" s="38" t="b">
        <v>0</v>
      </c>
      <c r="P34" s="40" t="b">
        <v>1</v>
      </c>
      <c r="Q34" s="56" t="b">
        <v>0</v>
      </c>
      <c r="R34" s="58" t="b">
        <v>0</v>
      </c>
      <c r="S34" s="61" t="b">
        <v>0</v>
      </c>
      <c r="T34" s="64" t="b">
        <v>0</v>
      </c>
      <c r="U34" s="56" t="b">
        <v>0</v>
      </c>
      <c r="V34" s="48">
        <v>126</v>
      </c>
      <c r="W34" s="79">
        <v>15.1</v>
      </c>
      <c r="X34" s="80">
        <v>0</v>
      </c>
      <c r="Y34" s="81"/>
      <c r="Z34" s="80">
        <v>192</v>
      </c>
      <c r="AA34" s="79">
        <f t="shared" ref="AA34" si="4">SUM(W34/V34)*Z34</f>
        <v>23.009523809523806</v>
      </c>
    </row>
    <row r="35" spans="1:27" x14ac:dyDescent="0.35">
      <c r="A35" s="37" t="s">
        <v>51</v>
      </c>
      <c r="B35" s="38" t="b">
        <v>1</v>
      </c>
      <c r="C35" s="38" t="b">
        <v>0</v>
      </c>
      <c r="D35" s="38" t="b">
        <v>1</v>
      </c>
      <c r="E35" s="38" t="b">
        <v>0</v>
      </c>
      <c r="F35" s="51" t="b">
        <v>0</v>
      </c>
      <c r="G35" s="38" t="b">
        <v>1</v>
      </c>
      <c r="H35" s="38" t="b">
        <v>1</v>
      </c>
      <c r="I35" s="51" t="b">
        <v>0</v>
      </c>
      <c r="J35" s="38" t="b">
        <v>0</v>
      </c>
      <c r="K35" s="38" t="b">
        <v>0</v>
      </c>
      <c r="L35" s="38" t="b">
        <v>0</v>
      </c>
      <c r="M35" s="38" t="b">
        <v>0</v>
      </c>
      <c r="N35" s="38" t="b">
        <v>0</v>
      </c>
      <c r="O35" s="38" t="b">
        <v>0</v>
      </c>
      <c r="P35" s="40" t="b">
        <v>0</v>
      </c>
      <c r="Q35" s="56" t="b">
        <v>0</v>
      </c>
      <c r="R35" s="58" t="b">
        <v>1</v>
      </c>
      <c r="S35" s="61" t="b">
        <v>0</v>
      </c>
      <c r="T35" s="64" t="b">
        <v>1</v>
      </c>
      <c r="U35" s="56" t="b">
        <v>0</v>
      </c>
      <c r="V35" s="48">
        <v>40</v>
      </c>
      <c r="W35" s="79">
        <v>23.9</v>
      </c>
      <c r="X35" s="80">
        <v>4.2</v>
      </c>
      <c r="Y35" s="81"/>
      <c r="Z35" s="80">
        <v>50</v>
      </c>
      <c r="AA35" s="79">
        <f t="shared" ref="AA35:AA72" si="5">SUM(W35/V35)*Z35</f>
        <v>29.874999999999996</v>
      </c>
    </row>
    <row r="36" spans="1:27" x14ac:dyDescent="0.35">
      <c r="A36" s="37" t="s">
        <v>63</v>
      </c>
      <c r="B36" s="38" t="b">
        <v>1</v>
      </c>
      <c r="C36" s="38" t="b">
        <v>0</v>
      </c>
      <c r="D36" s="38" t="b">
        <v>0</v>
      </c>
      <c r="E36" s="38" t="b">
        <v>0</v>
      </c>
      <c r="F36" s="51" t="b">
        <v>0</v>
      </c>
      <c r="G36" s="38" t="b">
        <v>1</v>
      </c>
      <c r="H36" s="38" t="b">
        <v>0</v>
      </c>
      <c r="I36" s="51" t="b">
        <v>0</v>
      </c>
      <c r="J36" s="38" t="b">
        <v>0</v>
      </c>
      <c r="K36" s="38" t="b">
        <v>0</v>
      </c>
      <c r="L36" s="38" t="b">
        <v>0</v>
      </c>
      <c r="M36" s="38" t="b">
        <v>0</v>
      </c>
      <c r="N36" s="38" t="b">
        <v>0</v>
      </c>
      <c r="O36" s="38" t="b">
        <v>0</v>
      </c>
      <c r="P36" s="40" t="b">
        <v>0</v>
      </c>
      <c r="Q36" s="56" t="b">
        <v>0</v>
      </c>
      <c r="R36" s="58" t="b">
        <v>1</v>
      </c>
      <c r="S36" s="61" t="b">
        <v>1</v>
      </c>
      <c r="T36" s="64" t="b">
        <v>1</v>
      </c>
      <c r="U36" s="56" t="b">
        <v>0</v>
      </c>
      <c r="V36" s="48">
        <v>28</v>
      </c>
      <c r="W36" s="79">
        <v>18.399999999999999</v>
      </c>
      <c r="X36" s="80">
        <v>5.0999999999999996</v>
      </c>
      <c r="Y36" s="81"/>
      <c r="Z36" s="80">
        <v>32</v>
      </c>
      <c r="AA36" s="79">
        <f t="shared" si="5"/>
        <v>21.028571428571428</v>
      </c>
    </row>
    <row r="37" spans="1:27" x14ac:dyDescent="0.35">
      <c r="A37" s="97" t="s">
        <v>81</v>
      </c>
      <c r="B37" s="98"/>
      <c r="C37" s="98"/>
      <c r="D37" s="98"/>
      <c r="E37" s="98"/>
      <c r="F37" s="98"/>
      <c r="G37" s="98"/>
      <c r="H37" s="98"/>
      <c r="I37" s="98"/>
      <c r="J37" s="98"/>
      <c r="K37" s="98"/>
      <c r="L37" s="98"/>
      <c r="M37" s="98"/>
      <c r="N37" s="98"/>
      <c r="O37" s="98"/>
      <c r="P37" s="98"/>
      <c r="Q37" s="98"/>
      <c r="R37" s="98"/>
      <c r="S37" s="98"/>
      <c r="T37" s="98"/>
      <c r="U37" s="98"/>
      <c r="V37" s="98"/>
      <c r="W37" s="98"/>
      <c r="X37" s="98"/>
      <c r="Y37" s="98"/>
      <c r="Z37" s="98"/>
      <c r="AA37" s="98"/>
    </row>
    <row r="38" spans="1:27" x14ac:dyDescent="0.35">
      <c r="A38" s="37" t="s">
        <v>133</v>
      </c>
      <c r="B38" s="38" t="b">
        <v>1</v>
      </c>
      <c r="C38" s="38" t="b">
        <v>0</v>
      </c>
      <c r="D38" s="38" t="b">
        <v>0</v>
      </c>
      <c r="E38" s="38" t="b">
        <v>0</v>
      </c>
      <c r="F38" s="51" t="b">
        <v>0</v>
      </c>
      <c r="G38" s="38" t="b">
        <v>0</v>
      </c>
      <c r="H38" s="38" t="b">
        <v>0</v>
      </c>
      <c r="I38" s="51" t="b">
        <v>0</v>
      </c>
      <c r="J38" s="38" t="b">
        <v>0</v>
      </c>
      <c r="K38" s="38" t="b">
        <v>0</v>
      </c>
      <c r="L38" s="38" t="b">
        <v>0</v>
      </c>
      <c r="M38" s="38" t="b">
        <v>0</v>
      </c>
      <c r="N38" s="38" t="b">
        <v>0</v>
      </c>
      <c r="O38" s="38" t="b">
        <v>0</v>
      </c>
      <c r="P38" s="40" t="b">
        <v>0</v>
      </c>
      <c r="Q38" s="56" t="b">
        <v>0</v>
      </c>
      <c r="R38" s="58" t="b">
        <v>0</v>
      </c>
      <c r="S38" s="61" t="b">
        <v>0</v>
      </c>
      <c r="T38" s="64" t="b">
        <v>0</v>
      </c>
      <c r="U38" s="56" t="b">
        <v>0</v>
      </c>
      <c r="V38" s="48">
        <v>60</v>
      </c>
      <c r="W38" s="79">
        <v>7.9</v>
      </c>
      <c r="X38" s="80">
        <v>7.6</v>
      </c>
      <c r="Y38" s="81"/>
      <c r="Z38" s="80">
        <v>90</v>
      </c>
      <c r="AA38" s="79">
        <f t="shared" si="5"/>
        <v>11.850000000000001</v>
      </c>
    </row>
    <row r="39" spans="1:27" x14ac:dyDescent="0.35">
      <c r="A39" s="37" t="s">
        <v>134</v>
      </c>
      <c r="B39" s="38" t="b">
        <v>1</v>
      </c>
      <c r="C39" s="38" t="b">
        <v>0</v>
      </c>
      <c r="D39" s="38" t="b">
        <v>0</v>
      </c>
      <c r="E39" s="38" t="b">
        <v>0</v>
      </c>
      <c r="F39" s="51" t="b">
        <v>0</v>
      </c>
      <c r="G39" s="38" t="b">
        <v>0</v>
      </c>
      <c r="H39" s="38" t="b">
        <v>0</v>
      </c>
      <c r="I39" s="51" t="b">
        <v>0</v>
      </c>
      <c r="J39" s="38" t="b">
        <v>0</v>
      </c>
      <c r="K39" s="38" t="b">
        <v>0</v>
      </c>
      <c r="L39" s="38" t="b">
        <v>0</v>
      </c>
      <c r="M39" s="38" t="b">
        <v>0</v>
      </c>
      <c r="N39" s="38" t="b">
        <v>0</v>
      </c>
      <c r="O39" s="38" t="b">
        <v>0</v>
      </c>
      <c r="P39" s="40" t="b">
        <v>0</v>
      </c>
      <c r="Q39" s="56" t="b">
        <v>0</v>
      </c>
      <c r="R39" s="58" t="b">
        <v>0</v>
      </c>
      <c r="S39" s="61" t="b">
        <v>0</v>
      </c>
      <c r="T39" s="64" t="b">
        <v>0</v>
      </c>
      <c r="U39" s="56" t="b">
        <v>0</v>
      </c>
      <c r="V39" s="48">
        <v>235</v>
      </c>
      <c r="W39" s="79">
        <v>39.9</v>
      </c>
      <c r="X39" s="80">
        <v>11.3</v>
      </c>
      <c r="Y39" s="81"/>
      <c r="Z39" s="80">
        <v>359</v>
      </c>
      <c r="AA39" s="79">
        <f t="shared" si="5"/>
        <v>60.9536170212766</v>
      </c>
    </row>
    <row r="40" spans="1:27" x14ac:dyDescent="0.35">
      <c r="A40" s="37" t="s">
        <v>97</v>
      </c>
      <c r="B40" s="38" t="b">
        <v>0</v>
      </c>
      <c r="C40" s="38" t="b">
        <v>0</v>
      </c>
      <c r="D40" s="38" t="b">
        <v>0</v>
      </c>
      <c r="E40" s="38" t="b">
        <v>0</v>
      </c>
      <c r="F40" s="51" t="b">
        <v>0</v>
      </c>
      <c r="G40" s="38" t="b">
        <v>0</v>
      </c>
      <c r="H40" s="38" t="b">
        <v>0</v>
      </c>
      <c r="I40" s="51" t="b">
        <v>0</v>
      </c>
      <c r="J40" s="38" t="b">
        <v>0</v>
      </c>
      <c r="K40" s="38" t="b">
        <v>0</v>
      </c>
      <c r="L40" s="38" t="b">
        <v>0</v>
      </c>
      <c r="M40" s="38" t="b">
        <v>0</v>
      </c>
      <c r="N40" s="38" t="b">
        <v>0</v>
      </c>
      <c r="O40" s="38" t="b">
        <v>0</v>
      </c>
      <c r="P40" s="40" t="b">
        <v>1</v>
      </c>
      <c r="Q40" s="56" t="b">
        <v>0</v>
      </c>
      <c r="R40" s="58" t="b">
        <v>0</v>
      </c>
      <c r="S40" s="61" t="b">
        <v>0</v>
      </c>
      <c r="T40" s="64" t="b">
        <v>0</v>
      </c>
      <c r="U40" s="56" t="b">
        <v>0</v>
      </c>
      <c r="V40" s="48">
        <v>76</v>
      </c>
      <c r="W40" s="79">
        <v>7.8</v>
      </c>
      <c r="X40" s="80">
        <v>14.4</v>
      </c>
      <c r="Y40" s="81"/>
      <c r="Z40" s="80">
        <v>114</v>
      </c>
      <c r="AA40" s="79">
        <f t="shared" si="5"/>
        <v>11.7</v>
      </c>
    </row>
    <row r="41" spans="1:27" x14ac:dyDescent="0.35">
      <c r="A41" s="37" t="s">
        <v>82</v>
      </c>
      <c r="B41" s="38" t="b">
        <v>1</v>
      </c>
      <c r="C41" s="38" t="b">
        <v>0</v>
      </c>
      <c r="D41" s="38" t="b">
        <v>0</v>
      </c>
      <c r="E41" s="38" t="b">
        <v>0</v>
      </c>
      <c r="F41" s="51" t="b">
        <v>0</v>
      </c>
      <c r="G41" s="38" t="b">
        <v>1</v>
      </c>
      <c r="H41" s="38" t="b">
        <v>1</v>
      </c>
      <c r="I41" s="51" t="b">
        <v>0</v>
      </c>
      <c r="J41" s="38" t="b">
        <v>0</v>
      </c>
      <c r="K41" s="38" t="b">
        <v>0</v>
      </c>
      <c r="L41" s="38" t="b">
        <v>0</v>
      </c>
      <c r="M41" s="38" t="b">
        <v>0</v>
      </c>
      <c r="N41" s="38" t="b">
        <v>0</v>
      </c>
      <c r="O41" s="38" t="b">
        <v>0</v>
      </c>
      <c r="P41" s="40" t="b">
        <v>0</v>
      </c>
      <c r="Q41" s="56" t="b">
        <v>0</v>
      </c>
      <c r="R41" s="58" t="b">
        <v>1</v>
      </c>
      <c r="S41" s="61" t="b">
        <v>0</v>
      </c>
      <c r="T41" s="64" t="b">
        <v>0</v>
      </c>
      <c r="U41" s="56" t="b">
        <v>0</v>
      </c>
      <c r="V41" s="48">
        <v>90</v>
      </c>
      <c r="W41" s="79">
        <v>23.9</v>
      </c>
      <c r="X41" s="80">
        <v>6.1</v>
      </c>
      <c r="Y41" s="81"/>
      <c r="Z41" s="80">
        <v>180</v>
      </c>
      <c r="AA41" s="79">
        <f t="shared" si="5"/>
        <v>47.8</v>
      </c>
    </row>
    <row r="42" spans="1:27" x14ac:dyDescent="0.35">
      <c r="A42" s="37" t="s">
        <v>64</v>
      </c>
      <c r="B42" s="38" t="b">
        <v>0</v>
      </c>
      <c r="C42" s="38" t="b">
        <v>0</v>
      </c>
      <c r="D42" s="38" t="b">
        <v>0</v>
      </c>
      <c r="E42" s="38" t="b">
        <v>0</v>
      </c>
      <c r="F42" s="51" t="b">
        <v>0</v>
      </c>
      <c r="G42" s="38" t="b">
        <v>0</v>
      </c>
      <c r="H42" s="38" t="b">
        <v>0</v>
      </c>
      <c r="I42" s="51" t="b">
        <v>0</v>
      </c>
      <c r="J42" s="38" t="b">
        <v>0</v>
      </c>
      <c r="K42" s="38" t="b">
        <v>0</v>
      </c>
      <c r="L42" s="38" t="b">
        <v>0</v>
      </c>
      <c r="M42" s="38" t="b">
        <v>0</v>
      </c>
      <c r="N42" s="38" t="b">
        <v>0</v>
      </c>
      <c r="O42" s="38" t="b">
        <v>0</v>
      </c>
      <c r="P42" s="40" t="b">
        <v>1</v>
      </c>
      <c r="Q42" s="56" t="b">
        <v>0</v>
      </c>
      <c r="R42" s="58" t="b">
        <v>0</v>
      </c>
      <c r="S42" s="61" t="b">
        <v>0</v>
      </c>
      <c r="T42" s="64" t="b">
        <v>1</v>
      </c>
      <c r="U42" s="56" t="b">
        <v>0</v>
      </c>
      <c r="V42" s="48">
        <v>64</v>
      </c>
      <c r="W42" s="79">
        <v>0</v>
      </c>
      <c r="X42" s="80">
        <v>13.8</v>
      </c>
      <c r="Y42" s="81"/>
      <c r="Z42" s="80">
        <v>92</v>
      </c>
      <c r="AA42" s="79">
        <f t="shared" si="5"/>
        <v>0</v>
      </c>
    </row>
    <row r="43" spans="1:27" x14ac:dyDescent="0.35">
      <c r="A43" s="37" t="s">
        <v>101</v>
      </c>
      <c r="B43" s="38" t="b">
        <v>0</v>
      </c>
      <c r="C43" s="38" t="b">
        <v>0</v>
      </c>
      <c r="D43" s="38" t="b">
        <v>0</v>
      </c>
      <c r="E43" s="38" t="b">
        <v>0</v>
      </c>
      <c r="F43" s="51" t="b">
        <v>0</v>
      </c>
      <c r="G43" s="38" t="b">
        <v>1</v>
      </c>
      <c r="H43" s="38" t="b">
        <v>0</v>
      </c>
      <c r="I43" s="51" t="b">
        <v>0</v>
      </c>
      <c r="J43" s="38" t="b">
        <v>0</v>
      </c>
      <c r="K43" s="38" t="b">
        <v>0</v>
      </c>
      <c r="L43" s="38" t="b">
        <v>0</v>
      </c>
      <c r="M43" s="38" t="b">
        <v>0</v>
      </c>
      <c r="N43" s="38" t="b">
        <v>0</v>
      </c>
      <c r="O43" s="38" t="b">
        <v>0</v>
      </c>
      <c r="P43" s="40" t="b">
        <v>0</v>
      </c>
      <c r="Q43" s="56" t="b">
        <v>0</v>
      </c>
      <c r="R43" s="58" t="b">
        <v>1</v>
      </c>
      <c r="S43" s="61" t="b">
        <v>1</v>
      </c>
      <c r="T43" s="64" t="b">
        <v>1</v>
      </c>
      <c r="U43" s="56" t="b">
        <v>0</v>
      </c>
      <c r="V43" s="48">
        <v>87</v>
      </c>
      <c r="W43" s="79">
        <v>6.2</v>
      </c>
      <c r="X43" s="80">
        <v>1.5</v>
      </c>
      <c r="Y43" s="81"/>
      <c r="Z43" s="80">
        <v>142</v>
      </c>
      <c r="AA43" s="79">
        <f t="shared" si="5"/>
        <v>10.119540229885057</v>
      </c>
    </row>
    <row r="44" spans="1:27" x14ac:dyDescent="0.35">
      <c r="A44" s="37" t="s">
        <v>127</v>
      </c>
      <c r="B44" s="38" t="b">
        <v>0</v>
      </c>
      <c r="C44" s="38" t="b">
        <v>0</v>
      </c>
      <c r="D44" s="38" t="b">
        <v>0</v>
      </c>
      <c r="E44" s="38" t="b">
        <v>0</v>
      </c>
      <c r="F44" s="51" t="b">
        <v>0</v>
      </c>
      <c r="G44" s="38" t="b">
        <v>0</v>
      </c>
      <c r="H44" s="38" t="b">
        <v>1</v>
      </c>
      <c r="I44" s="51" t="b">
        <v>0</v>
      </c>
      <c r="J44" s="38" t="b">
        <v>0</v>
      </c>
      <c r="K44" s="38" t="b">
        <v>0</v>
      </c>
      <c r="L44" s="38" t="b">
        <v>0</v>
      </c>
      <c r="M44" s="38" t="b">
        <v>0</v>
      </c>
      <c r="N44" s="38" t="b">
        <v>0</v>
      </c>
      <c r="O44" s="38" t="b">
        <v>0</v>
      </c>
      <c r="P44" s="40" t="b">
        <v>0</v>
      </c>
      <c r="Q44" s="56" t="b">
        <v>0</v>
      </c>
      <c r="R44" s="58" t="b">
        <v>0</v>
      </c>
      <c r="S44" s="61" t="b">
        <v>0</v>
      </c>
      <c r="T44" s="64" t="b">
        <v>1</v>
      </c>
      <c r="U44" s="56" t="b">
        <v>0</v>
      </c>
      <c r="V44" s="48">
        <v>220</v>
      </c>
      <c r="W44" s="79">
        <v>11.3</v>
      </c>
      <c r="X44" s="80">
        <v>3.9</v>
      </c>
      <c r="Y44" s="81"/>
      <c r="Z44" s="80">
        <v>205</v>
      </c>
      <c r="AA44" s="79">
        <f t="shared" si="5"/>
        <v>10.529545454545456</v>
      </c>
    </row>
    <row r="45" spans="1:27" x14ac:dyDescent="0.35">
      <c r="A45" s="37" t="s">
        <v>135</v>
      </c>
      <c r="B45" s="38" t="b">
        <v>1</v>
      </c>
      <c r="C45" s="38" t="b">
        <v>0</v>
      </c>
      <c r="D45" s="38" t="b">
        <v>0</v>
      </c>
      <c r="E45" s="38" t="b">
        <v>0</v>
      </c>
      <c r="F45" s="51" t="b">
        <v>0</v>
      </c>
      <c r="G45" s="38" t="b">
        <v>0</v>
      </c>
      <c r="H45" s="38" t="b">
        <v>1</v>
      </c>
      <c r="I45" s="51" t="b">
        <v>0</v>
      </c>
      <c r="J45" s="38" t="b">
        <v>0</v>
      </c>
      <c r="K45" s="38" t="b">
        <v>0</v>
      </c>
      <c r="L45" s="38" t="b">
        <v>0</v>
      </c>
      <c r="M45" s="38" t="b">
        <v>0</v>
      </c>
      <c r="N45" s="38" t="b">
        <v>0</v>
      </c>
      <c r="O45" s="38" t="b">
        <v>0</v>
      </c>
      <c r="P45" s="40" t="b">
        <v>0</v>
      </c>
      <c r="Q45" s="56" t="b">
        <v>0</v>
      </c>
      <c r="R45" s="58" t="b">
        <v>0</v>
      </c>
      <c r="S45" s="61" t="b">
        <v>0</v>
      </c>
      <c r="T45" s="64" t="b">
        <v>0</v>
      </c>
      <c r="U45" s="56" t="b">
        <v>0</v>
      </c>
      <c r="V45" s="48">
        <v>120</v>
      </c>
      <c r="W45" s="79">
        <v>27.7</v>
      </c>
      <c r="X45" s="80">
        <v>30</v>
      </c>
      <c r="Y45" s="81"/>
      <c r="Z45" s="80">
        <v>120</v>
      </c>
      <c r="AA45" s="79">
        <f t="shared" si="5"/>
        <v>27.7</v>
      </c>
    </row>
    <row r="46" spans="1:27" x14ac:dyDescent="0.35">
      <c r="A46" s="37" t="s">
        <v>76</v>
      </c>
      <c r="B46" s="38" t="b">
        <v>0</v>
      </c>
      <c r="C46" s="38" t="b">
        <v>0</v>
      </c>
      <c r="D46" s="38" t="b">
        <v>0</v>
      </c>
      <c r="E46" s="38" t="b">
        <v>1</v>
      </c>
      <c r="F46" s="51" t="b">
        <v>0</v>
      </c>
      <c r="G46" s="38" t="b">
        <v>0</v>
      </c>
      <c r="H46" s="38" t="b">
        <v>0</v>
      </c>
      <c r="I46" s="51" t="b">
        <v>0</v>
      </c>
      <c r="J46" s="38" t="b">
        <v>0</v>
      </c>
      <c r="K46" s="38" t="b">
        <v>0</v>
      </c>
      <c r="L46" s="38" t="b">
        <v>0</v>
      </c>
      <c r="M46" s="38" t="b">
        <v>0</v>
      </c>
      <c r="N46" s="38" t="b">
        <v>0</v>
      </c>
      <c r="O46" s="38" t="b">
        <v>0</v>
      </c>
      <c r="P46" s="40" t="b">
        <v>0</v>
      </c>
      <c r="Q46" s="56" t="b">
        <v>0</v>
      </c>
      <c r="R46" s="58" t="b">
        <v>0</v>
      </c>
      <c r="S46" s="61" t="b">
        <v>0</v>
      </c>
      <c r="T46" s="64" t="b">
        <v>1</v>
      </c>
      <c r="U46" s="56" t="b">
        <v>0</v>
      </c>
      <c r="V46" s="48">
        <v>60</v>
      </c>
      <c r="W46" s="79">
        <v>14.4</v>
      </c>
      <c r="X46" s="80">
        <v>5.9</v>
      </c>
      <c r="Y46" s="81"/>
      <c r="Z46" s="80">
        <v>90</v>
      </c>
      <c r="AA46" s="79">
        <f t="shared" si="5"/>
        <v>21.6</v>
      </c>
    </row>
    <row r="47" spans="1:27" x14ac:dyDescent="0.35">
      <c r="A47" s="37" t="s">
        <v>12</v>
      </c>
      <c r="B47" s="38" t="b">
        <v>1</v>
      </c>
      <c r="C47" s="38" t="b">
        <v>0</v>
      </c>
      <c r="D47" s="38" t="b">
        <v>1</v>
      </c>
      <c r="E47" s="38" t="b">
        <v>0</v>
      </c>
      <c r="F47" s="51" t="b">
        <v>0</v>
      </c>
      <c r="G47" s="38" t="b">
        <v>1</v>
      </c>
      <c r="H47" s="38" t="b">
        <v>1</v>
      </c>
      <c r="I47" s="51" t="b">
        <v>0</v>
      </c>
      <c r="J47" s="38" t="b">
        <v>0</v>
      </c>
      <c r="K47" s="38" t="b">
        <v>0</v>
      </c>
      <c r="L47" s="38" t="b">
        <v>0</v>
      </c>
      <c r="M47" s="38" t="b">
        <v>0</v>
      </c>
      <c r="N47" s="38" t="b">
        <v>0</v>
      </c>
      <c r="O47" s="38" t="b">
        <v>0</v>
      </c>
      <c r="P47" s="40" t="b">
        <v>0</v>
      </c>
      <c r="Q47" s="56" t="b">
        <v>0</v>
      </c>
      <c r="R47" s="58" t="b">
        <v>1</v>
      </c>
      <c r="S47" s="61" t="b">
        <v>0</v>
      </c>
      <c r="T47" s="64" t="b">
        <v>1</v>
      </c>
      <c r="U47" s="56" t="b">
        <v>0</v>
      </c>
      <c r="V47" s="48">
        <v>90</v>
      </c>
      <c r="W47" s="79">
        <v>28.8</v>
      </c>
      <c r="X47" s="80">
        <v>5.9</v>
      </c>
      <c r="Y47" s="81"/>
      <c r="Z47" s="80">
        <v>172</v>
      </c>
      <c r="AA47" s="79">
        <f t="shared" si="5"/>
        <v>55.04</v>
      </c>
    </row>
    <row r="48" spans="1:27" x14ac:dyDescent="0.35">
      <c r="A48" s="37" t="s">
        <v>124</v>
      </c>
      <c r="B48" s="38" t="b">
        <v>1</v>
      </c>
      <c r="C48" s="38" t="b">
        <v>0</v>
      </c>
      <c r="D48" s="38" t="b">
        <v>1</v>
      </c>
      <c r="E48" s="38" t="b">
        <v>0</v>
      </c>
      <c r="F48" s="51" t="b">
        <v>0</v>
      </c>
      <c r="G48" s="38" t="b">
        <v>0</v>
      </c>
      <c r="H48" s="38" t="b">
        <v>0</v>
      </c>
      <c r="I48" s="51" t="b">
        <v>0</v>
      </c>
      <c r="J48" s="38" t="b">
        <v>0</v>
      </c>
      <c r="K48" s="38" t="b">
        <v>0</v>
      </c>
      <c r="L48" s="38" t="b">
        <v>0</v>
      </c>
      <c r="M48" s="38" t="b">
        <v>0</v>
      </c>
      <c r="N48" s="38" t="b">
        <v>0</v>
      </c>
      <c r="O48" s="38" t="b">
        <v>0</v>
      </c>
      <c r="P48" s="40" t="b">
        <v>0</v>
      </c>
      <c r="Q48" s="56" t="b">
        <v>0</v>
      </c>
      <c r="R48" s="58" t="b">
        <v>1</v>
      </c>
      <c r="S48" s="61" t="b">
        <v>0</v>
      </c>
      <c r="T48" s="64" t="b">
        <v>1</v>
      </c>
      <c r="U48" s="56" t="b">
        <v>0</v>
      </c>
      <c r="V48" s="48">
        <v>80</v>
      </c>
      <c r="W48" s="79">
        <v>16</v>
      </c>
      <c r="X48" s="80">
        <v>6.9</v>
      </c>
      <c r="Y48" s="81"/>
      <c r="Z48" s="80">
        <v>120</v>
      </c>
      <c r="AA48" s="79">
        <f t="shared" si="5"/>
        <v>24</v>
      </c>
    </row>
    <row r="49" spans="1:27" x14ac:dyDescent="0.35">
      <c r="A49" s="37" t="s">
        <v>61</v>
      </c>
      <c r="B49" s="38" t="b">
        <v>0</v>
      </c>
      <c r="C49" s="38" t="b">
        <v>0</v>
      </c>
      <c r="D49" s="38" t="b">
        <v>0</v>
      </c>
      <c r="E49" s="38" t="b">
        <v>0</v>
      </c>
      <c r="F49" s="51" t="b">
        <v>0</v>
      </c>
      <c r="G49" s="38" t="b">
        <v>0</v>
      </c>
      <c r="H49" s="38" t="b">
        <v>0</v>
      </c>
      <c r="I49" s="51" t="b">
        <v>0</v>
      </c>
      <c r="J49" s="38" t="b">
        <v>0</v>
      </c>
      <c r="K49" s="38" t="b">
        <v>0</v>
      </c>
      <c r="L49" s="38" t="b">
        <v>0</v>
      </c>
      <c r="M49" s="38" t="b">
        <v>1</v>
      </c>
      <c r="N49" s="38" t="b">
        <v>0</v>
      </c>
      <c r="O49" s="38" t="b">
        <v>0</v>
      </c>
      <c r="P49" s="40" t="b">
        <v>0</v>
      </c>
      <c r="Q49" s="56" t="b">
        <v>1</v>
      </c>
      <c r="R49" s="58" t="b">
        <v>1</v>
      </c>
      <c r="S49" s="61" t="b">
        <v>1</v>
      </c>
      <c r="T49" s="64" t="b">
        <v>1</v>
      </c>
      <c r="U49" s="56" t="b">
        <v>0</v>
      </c>
      <c r="V49" s="48">
        <v>133</v>
      </c>
      <c r="W49" s="79">
        <v>22.4</v>
      </c>
      <c r="X49" s="80">
        <v>5.7</v>
      </c>
      <c r="Y49" s="81"/>
      <c r="Z49" s="80">
        <v>217</v>
      </c>
      <c r="AA49" s="79">
        <f t="shared" si="5"/>
        <v>36.547368421052632</v>
      </c>
    </row>
    <row r="50" spans="1:27" x14ac:dyDescent="0.35">
      <c r="A50" s="37" t="s">
        <v>86</v>
      </c>
      <c r="B50" s="38" t="b">
        <v>1</v>
      </c>
      <c r="C50" s="38" t="b">
        <v>0</v>
      </c>
      <c r="D50" s="38" t="b">
        <v>0</v>
      </c>
      <c r="E50" s="38" t="b">
        <v>0</v>
      </c>
      <c r="F50" s="51" t="b">
        <v>0</v>
      </c>
      <c r="G50" s="38" t="b">
        <v>0</v>
      </c>
      <c r="H50" s="38" t="b">
        <v>0</v>
      </c>
      <c r="I50" s="51" t="b">
        <v>0</v>
      </c>
      <c r="J50" s="38" t="b">
        <v>0</v>
      </c>
      <c r="K50" s="38" t="b">
        <v>0</v>
      </c>
      <c r="L50" s="38" t="b">
        <v>0</v>
      </c>
      <c r="M50" s="38" t="b">
        <v>0</v>
      </c>
      <c r="N50" s="38" t="b">
        <v>0</v>
      </c>
      <c r="O50" s="38" t="b">
        <v>0</v>
      </c>
      <c r="P50" s="40" t="b">
        <v>0</v>
      </c>
      <c r="Q50" s="56" t="b">
        <v>0</v>
      </c>
      <c r="R50" s="58" t="b">
        <v>1</v>
      </c>
      <c r="S50" s="61" t="b">
        <v>1</v>
      </c>
      <c r="T50" s="64" t="b">
        <v>1</v>
      </c>
      <c r="U50" s="56" t="b">
        <v>0</v>
      </c>
      <c r="V50" s="48">
        <v>50</v>
      </c>
      <c r="W50" s="79">
        <v>5.4</v>
      </c>
      <c r="X50" s="80">
        <v>0.1</v>
      </c>
      <c r="Y50" s="81"/>
      <c r="Z50" s="80">
        <v>90</v>
      </c>
      <c r="AA50" s="79">
        <f t="shared" si="5"/>
        <v>9.7200000000000006</v>
      </c>
    </row>
    <row r="51" spans="1:27" x14ac:dyDescent="0.35">
      <c r="A51" s="37" t="s">
        <v>72</v>
      </c>
      <c r="B51" s="38" t="b">
        <v>0</v>
      </c>
      <c r="C51" s="38" t="b">
        <v>0</v>
      </c>
      <c r="D51" s="38" t="b">
        <v>0</v>
      </c>
      <c r="E51" s="38" t="b">
        <v>0</v>
      </c>
      <c r="F51" s="51" t="b">
        <v>0</v>
      </c>
      <c r="G51" s="38" t="b">
        <v>0</v>
      </c>
      <c r="H51" s="38" t="b">
        <v>0</v>
      </c>
      <c r="I51" s="51" t="b">
        <v>0</v>
      </c>
      <c r="J51" s="38" t="b">
        <v>0</v>
      </c>
      <c r="K51" s="38" t="b">
        <v>0</v>
      </c>
      <c r="L51" s="38" t="b">
        <v>0</v>
      </c>
      <c r="M51" s="38" t="b">
        <v>0</v>
      </c>
      <c r="N51" s="38" t="b">
        <v>0</v>
      </c>
      <c r="O51" s="38" t="b">
        <v>0</v>
      </c>
      <c r="P51" s="40" t="b">
        <v>1</v>
      </c>
      <c r="Q51" s="56" t="b">
        <v>0</v>
      </c>
      <c r="R51" s="58" t="b">
        <v>1</v>
      </c>
      <c r="S51" s="61" t="b">
        <v>1</v>
      </c>
      <c r="T51" s="64" t="b">
        <v>1</v>
      </c>
      <c r="U51" s="56" t="b">
        <v>0</v>
      </c>
      <c r="V51" s="48">
        <v>45</v>
      </c>
      <c r="W51" s="79">
        <v>3</v>
      </c>
      <c r="X51" s="80">
        <v>0</v>
      </c>
      <c r="Y51" s="81"/>
      <c r="Z51" s="80">
        <v>80</v>
      </c>
      <c r="AA51" s="79">
        <f t="shared" si="5"/>
        <v>5.333333333333333</v>
      </c>
    </row>
    <row r="52" spans="1:27" x14ac:dyDescent="0.35">
      <c r="A52" s="37" t="s">
        <v>123</v>
      </c>
      <c r="B52" s="38" t="b">
        <v>1</v>
      </c>
      <c r="C52" s="38" t="b">
        <v>0</v>
      </c>
      <c r="D52" s="38" t="b">
        <v>0</v>
      </c>
      <c r="E52" s="38" t="b">
        <v>0</v>
      </c>
      <c r="F52" s="51" t="b">
        <v>0</v>
      </c>
      <c r="G52" s="38" t="b">
        <v>0</v>
      </c>
      <c r="H52" s="38" t="b">
        <v>1</v>
      </c>
      <c r="I52" s="51" t="b">
        <v>0</v>
      </c>
      <c r="J52" s="38" t="b">
        <v>0</v>
      </c>
      <c r="K52" s="38" t="b">
        <v>0</v>
      </c>
      <c r="L52" s="38" t="b">
        <v>0</v>
      </c>
      <c r="M52" s="38" t="b">
        <v>0</v>
      </c>
      <c r="N52" s="38" t="b">
        <v>0</v>
      </c>
      <c r="O52" s="38" t="b">
        <v>0</v>
      </c>
      <c r="P52" s="40" t="b">
        <v>0</v>
      </c>
      <c r="Q52" s="56" t="b">
        <v>0</v>
      </c>
      <c r="R52" s="58" t="b">
        <v>1</v>
      </c>
      <c r="S52" s="61" t="b">
        <v>0</v>
      </c>
      <c r="T52" s="64" t="b">
        <v>1</v>
      </c>
      <c r="U52" s="56" t="b">
        <v>0</v>
      </c>
      <c r="V52" s="48">
        <v>28</v>
      </c>
      <c r="W52" s="79">
        <v>11.7</v>
      </c>
      <c r="X52" s="80">
        <v>5</v>
      </c>
      <c r="Y52" s="81"/>
      <c r="Z52" s="80">
        <v>28</v>
      </c>
      <c r="AA52" s="79">
        <f t="shared" si="5"/>
        <v>11.7</v>
      </c>
    </row>
    <row r="53" spans="1:27" x14ac:dyDescent="0.35">
      <c r="A53" s="37" t="s">
        <v>60</v>
      </c>
      <c r="B53" s="38" t="b">
        <v>0</v>
      </c>
      <c r="C53" s="38" t="b">
        <v>0</v>
      </c>
      <c r="D53" s="38" t="b">
        <v>0</v>
      </c>
      <c r="E53" s="38" t="b">
        <v>0</v>
      </c>
      <c r="F53" s="51" t="b">
        <v>0</v>
      </c>
      <c r="G53" s="38" t="b">
        <v>0</v>
      </c>
      <c r="H53" s="38" t="b">
        <v>0</v>
      </c>
      <c r="I53" s="51" t="b">
        <v>0</v>
      </c>
      <c r="J53" s="38" t="b">
        <v>0</v>
      </c>
      <c r="K53" s="38" t="b">
        <v>0</v>
      </c>
      <c r="L53" s="38" t="b">
        <v>0</v>
      </c>
      <c r="M53" s="38" t="b">
        <v>0</v>
      </c>
      <c r="N53" s="38" t="b">
        <v>0</v>
      </c>
      <c r="O53" s="38" t="b">
        <v>0</v>
      </c>
      <c r="P53" s="40" t="b">
        <v>1</v>
      </c>
      <c r="Q53" s="56" t="b">
        <v>0</v>
      </c>
      <c r="R53" s="58" t="b">
        <v>1</v>
      </c>
      <c r="S53" s="61" t="b">
        <v>1</v>
      </c>
      <c r="T53" s="64" t="b">
        <v>1</v>
      </c>
      <c r="U53" s="56" t="b">
        <v>0</v>
      </c>
      <c r="V53" s="48">
        <v>20</v>
      </c>
      <c r="W53" s="79">
        <v>0.8</v>
      </c>
      <c r="X53" s="80">
        <v>0</v>
      </c>
      <c r="Y53" s="81"/>
      <c r="Z53" s="80">
        <v>30</v>
      </c>
      <c r="AA53" s="79">
        <f t="shared" si="5"/>
        <v>1.2</v>
      </c>
    </row>
    <row r="54" spans="1:27" x14ac:dyDescent="0.35">
      <c r="A54" s="37" t="s">
        <v>137</v>
      </c>
      <c r="B54" s="38" t="b">
        <v>0</v>
      </c>
      <c r="C54" s="38" t="b">
        <v>0</v>
      </c>
      <c r="D54" s="38" t="b">
        <v>0</v>
      </c>
      <c r="E54" s="38" t="b">
        <v>0</v>
      </c>
      <c r="F54" s="51" t="b">
        <v>0</v>
      </c>
      <c r="G54" s="38" t="b">
        <v>0</v>
      </c>
      <c r="H54" s="38" t="b">
        <v>0</v>
      </c>
      <c r="I54" s="51" t="b">
        <v>0</v>
      </c>
      <c r="J54" s="38" t="b">
        <v>0</v>
      </c>
      <c r="K54" s="38" t="b">
        <v>0</v>
      </c>
      <c r="L54" s="38" t="b">
        <v>0</v>
      </c>
      <c r="M54" s="38" t="b">
        <v>0</v>
      </c>
      <c r="N54" s="38" t="b">
        <v>0</v>
      </c>
      <c r="O54" s="38" t="b">
        <v>0</v>
      </c>
      <c r="P54" s="40" t="b">
        <v>1</v>
      </c>
      <c r="Q54" s="56" t="b">
        <v>0</v>
      </c>
      <c r="R54" s="58" t="b">
        <v>1</v>
      </c>
      <c r="S54" s="61" t="b">
        <v>1</v>
      </c>
      <c r="T54" s="64" t="b">
        <v>1</v>
      </c>
      <c r="U54" s="56" t="b">
        <v>0</v>
      </c>
      <c r="V54" s="48">
        <v>84</v>
      </c>
      <c r="W54" s="79">
        <v>17.600000000000001</v>
      </c>
      <c r="X54" s="80">
        <v>6</v>
      </c>
      <c r="Y54" s="81"/>
      <c r="Z54" s="80">
        <v>126</v>
      </c>
      <c r="AA54" s="79">
        <f t="shared" si="5"/>
        <v>26.400000000000002</v>
      </c>
    </row>
    <row r="55" spans="1:27" x14ac:dyDescent="0.35">
      <c r="A55" s="37" t="s">
        <v>98</v>
      </c>
      <c r="B55" s="38" t="b">
        <v>0</v>
      </c>
      <c r="C55" s="38" t="b">
        <v>0</v>
      </c>
      <c r="D55" s="38" t="b">
        <v>0</v>
      </c>
      <c r="E55" s="38" t="b">
        <v>0</v>
      </c>
      <c r="F55" s="51" t="b">
        <v>0</v>
      </c>
      <c r="G55" s="38" t="b">
        <v>0</v>
      </c>
      <c r="H55" s="38" t="b">
        <v>0</v>
      </c>
      <c r="I55" s="51" t="b">
        <v>0</v>
      </c>
      <c r="J55" s="38" t="b">
        <v>0</v>
      </c>
      <c r="K55" s="38" t="b">
        <v>0</v>
      </c>
      <c r="L55" s="38" t="b">
        <v>0</v>
      </c>
      <c r="M55" s="38" t="b">
        <v>0</v>
      </c>
      <c r="N55" s="38" t="b">
        <v>0</v>
      </c>
      <c r="O55" s="38" t="b">
        <v>0</v>
      </c>
      <c r="P55" s="40" t="b">
        <v>1</v>
      </c>
      <c r="Q55" s="56" t="b">
        <v>0</v>
      </c>
      <c r="R55" s="58" t="b">
        <v>1</v>
      </c>
      <c r="S55" s="61" t="b">
        <v>1</v>
      </c>
      <c r="T55" s="64" t="b">
        <v>1</v>
      </c>
      <c r="U55" s="56" t="b">
        <v>0</v>
      </c>
      <c r="V55" s="48">
        <v>60</v>
      </c>
      <c r="W55" s="79">
        <v>6.2</v>
      </c>
      <c r="X55" s="80">
        <v>0.2</v>
      </c>
      <c r="Y55" s="81"/>
      <c r="Z55" s="80">
        <v>90</v>
      </c>
      <c r="AA55" s="79">
        <f t="shared" si="5"/>
        <v>9.3000000000000007</v>
      </c>
    </row>
    <row r="56" spans="1:27" x14ac:dyDescent="0.35">
      <c r="A56" s="37" t="s">
        <v>66</v>
      </c>
      <c r="B56" s="38" t="b">
        <v>0</v>
      </c>
      <c r="C56" s="38" t="b">
        <v>0</v>
      </c>
      <c r="D56" s="38" t="b">
        <v>0</v>
      </c>
      <c r="E56" s="38" t="b">
        <v>0</v>
      </c>
      <c r="F56" s="51" t="b">
        <v>0</v>
      </c>
      <c r="G56" s="38" t="b">
        <v>0</v>
      </c>
      <c r="H56" s="38" t="b">
        <v>0</v>
      </c>
      <c r="I56" s="51" t="b">
        <v>0</v>
      </c>
      <c r="J56" s="38" t="b">
        <v>0</v>
      </c>
      <c r="K56" s="38" t="b">
        <v>0</v>
      </c>
      <c r="L56" s="38" t="b">
        <v>0</v>
      </c>
      <c r="M56" s="38" t="b">
        <v>0</v>
      </c>
      <c r="N56" s="38" t="b">
        <v>0</v>
      </c>
      <c r="O56" s="38" t="b">
        <v>0</v>
      </c>
      <c r="P56" s="40" t="b">
        <v>1</v>
      </c>
      <c r="Q56" s="56" t="b">
        <v>0</v>
      </c>
      <c r="R56" s="58" t="b">
        <v>1</v>
      </c>
      <c r="S56" s="61" t="b">
        <v>1</v>
      </c>
      <c r="T56" s="64" t="b">
        <v>1</v>
      </c>
      <c r="U56" s="56" t="b">
        <v>0</v>
      </c>
      <c r="V56" s="48">
        <v>130</v>
      </c>
      <c r="W56" s="79">
        <v>17.899999999999999</v>
      </c>
      <c r="X56" s="80">
        <v>7.1</v>
      </c>
      <c r="Y56" s="81"/>
      <c r="Z56" s="80">
        <v>215</v>
      </c>
      <c r="AA56" s="79">
        <f t="shared" si="5"/>
        <v>29.603846153846149</v>
      </c>
    </row>
    <row r="57" spans="1:27" x14ac:dyDescent="0.35">
      <c r="A57" s="37" t="s">
        <v>140</v>
      </c>
      <c r="B57" s="38" t="b">
        <v>0</v>
      </c>
      <c r="C57" s="38" t="b">
        <v>0</v>
      </c>
      <c r="D57" s="38" t="b">
        <v>0</v>
      </c>
      <c r="E57" s="38" t="b">
        <v>0</v>
      </c>
      <c r="F57" s="51" t="b">
        <v>0</v>
      </c>
      <c r="G57" s="38" t="b">
        <v>0</v>
      </c>
      <c r="H57" s="38" t="b">
        <v>0</v>
      </c>
      <c r="I57" s="51" t="b">
        <v>0</v>
      </c>
      <c r="J57" s="38" t="b">
        <v>0</v>
      </c>
      <c r="K57" s="38" t="b">
        <v>0</v>
      </c>
      <c r="L57" s="38" t="b">
        <v>0</v>
      </c>
      <c r="M57" s="38" t="b">
        <v>0</v>
      </c>
      <c r="N57" s="38" t="b">
        <v>0</v>
      </c>
      <c r="O57" s="38" t="b">
        <v>0</v>
      </c>
      <c r="P57" s="40" t="b">
        <v>1</v>
      </c>
      <c r="Q57" s="56" t="b">
        <v>0</v>
      </c>
      <c r="R57" s="58" t="b">
        <v>1</v>
      </c>
      <c r="S57" s="61" t="b">
        <v>1</v>
      </c>
      <c r="T57" s="64" t="b">
        <v>1</v>
      </c>
      <c r="U57" s="56" t="b">
        <v>0</v>
      </c>
      <c r="V57" s="48">
        <v>50</v>
      </c>
      <c r="W57" s="79">
        <v>1</v>
      </c>
      <c r="X57" s="80">
        <v>0</v>
      </c>
      <c r="Y57" s="81"/>
      <c r="Z57" s="80">
        <v>80</v>
      </c>
      <c r="AA57" s="79">
        <f t="shared" si="5"/>
        <v>1.6</v>
      </c>
    </row>
    <row r="58" spans="1:27" x14ac:dyDescent="0.35">
      <c r="A58" s="37" t="s">
        <v>102</v>
      </c>
      <c r="B58" s="38" t="b">
        <v>0</v>
      </c>
      <c r="C58" s="38" t="b">
        <v>0</v>
      </c>
      <c r="D58" s="38" t="b">
        <v>0</v>
      </c>
      <c r="E58" s="38" t="b">
        <v>0</v>
      </c>
      <c r="F58" s="51" t="b">
        <v>0</v>
      </c>
      <c r="G58" s="38" t="b">
        <v>0</v>
      </c>
      <c r="H58" s="38" t="b">
        <v>0</v>
      </c>
      <c r="I58" s="51" t="b">
        <v>0</v>
      </c>
      <c r="J58" s="38" t="b">
        <v>0</v>
      </c>
      <c r="K58" s="38" t="b">
        <v>0</v>
      </c>
      <c r="L58" s="38" t="b">
        <v>0</v>
      </c>
      <c r="M58" s="38" t="b">
        <v>0</v>
      </c>
      <c r="N58" s="38" t="b">
        <v>0</v>
      </c>
      <c r="O58" s="38" t="b">
        <v>0</v>
      </c>
      <c r="P58" s="40" t="b">
        <v>1</v>
      </c>
      <c r="Q58" s="56" t="b">
        <v>0</v>
      </c>
      <c r="R58" s="58" t="b">
        <v>1</v>
      </c>
      <c r="S58" s="61" t="b">
        <v>1</v>
      </c>
      <c r="T58" s="64" t="b">
        <v>1</v>
      </c>
      <c r="U58" s="56" t="b">
        <v>0</v>
      </c>
      <c r="V58" s="48">
        <v>40</v>
      </c>
      <c r="W58" s="79">
        <v>2.2999999999999998</v>
      </c>
      <c r="X58" s="80">
        <v>0</v>
      </c>
      <c r="Y58" s="81"/>
      <c r="Z58" s="80">
        <v>80</v>
      </c>
      <c r="AA58" s="79">
        <f t="shared" si="5"/>
        <v>4.5999999999999996</v>
      </c>
    </row>
    <row r="59" spans="1:27" x14ac:dyDescent="0.35">
      <c r="A59" s="37" t="s">
        <v>138</v>
      </c>
      <c r="B59" s="38" t="b">
        <v>1</v>
      </c>
      <c r="C59" s="38" t="b">
        <v>0</v>
      </c>
      <c r="D59" s="38" t="b">
        <v>0</v>
      </c>
      <c r="E59" s="38" t="b">
        <v>0</v>
      </c>
      <c r="F59" s="51" t="b">
        <v>0</v>
      </c>
      <c r="G59" s="38" t="b">
        <v>0</v>
      </c>
      <c r="H59" s="38" t="b">
        <v>0</v>
      </c>
      <c r="I59" s="51" t="b">
        <v>0</v>
      </c>
      <c r="J59" s="38" t="b">
        <v>0</v>
      </c>
      <c r="K59" s="38" t="b">
        <v>0</v>
      </c>
      <c r="L59" s="38" t="b">
        <v>0</v>
      </c>
      <c r="M59" s="38" t="b">
        <v>0</v>
      </c>
      <c r="N59" s="38" t="b">
        <v>0</v>
      </c>
      <c r="O59" s="38" t="b">
        <v>0</v>
      </c>
      <c r="P59" s="40" t="b">
        <v>0</v>
      </c>
      <c r="Q59" s="56" t="b">
        <v>0</v>
      </c>
      <c r="R59" s="58" t="b">
        <v>1</v>
      </c>
      <c r="S59" s="61" t="b">
        <v>1</v>
      </c>
      <c r="T59" s="64" t="b">
        <v>1</v>
      </c>
      <c r="U59" s="56" t="b">
        <v>0</v>
      </c>
      <c r="V59" s="48">
        <v>20</v>
      </c>
      <c r="W59" s="79">
        <v>3.6</v>
      </c>
      <c r="X59" s="80">
        <v>0.2</v>
      </c>
      <c r="Y59" s="81"/>
      <c r="Z59" s="80">
        <v>40</v>
      </c>
      <c r="AA59" s="79">
        <f t="shared" si="5"/>
        <v>7.1999999999999993</v>
      </c>
    </row>
    <row r="60" spans="1:27" x14ac:dyDescent="0.35">
      <c r="A60" s="37" t="s">
        <v>129</v>
      </c>
      <c r="B60" s="38" t="b">
        <v>1</v>
      </c>
      <c r="C60" s="38" t="b">
        <v>0</v>
      </c>
      <c r="D60" s="38" t="b">
        <v>1</v>
      </c>
      <c r="E60" s="38" t="b">
        <v>0</v>
      </c>
      <c r="F60" s="51" t="b">
        <v>0</v>
      </c>
      <c r="G60" s="38" t="b">
        <v>0</v>
      </c>
      <c r="H60" s="38" t="b">
        <v>1</v>
      </c>
      <c r="I60" s="51" t="b">
        <v>0</v>
      </c>
      <c r="J60" s="38" t="b">
        <v>0</v>
      </c>
      <c r="K60" s="38" t="b">
        <v>0</v>
      </c>
      <c r="L60" s="38" t="b">
        <v>0</v>
      </c>
      <c r="M60" s="38" t="b">
        <v>0</v>
      </c>
      <c r="N60" s="38" t="b">
        <v>0</v>
      </c>
      <c r="O60" s="38" t="b">
        <v>0</v>
      </c>
      <c r="P60" s="40" t="b">
        <v>0</v>
      </c>
      <c r="Q60" s="56" t="b">
        <v>0</v>
      </c>
      <c r="R60" s="58" t="b">
        <v>1</v>
      </c>
      <c r="S60" s="61" t="b">
        <v>0</v>
      </c>
      <c r="T60" s="64" t="b">
        <v>1</v>
      </c>
      <c r="U60" s="56" t="b">
        <v>0</v>
      </c>
      <c r="V60" s="48">
        <v>21</v>
      </c>
      <c r="W60" s="79">
        <v>7</v>
      </c>
      <c r="X60" s="80">
        <v>1.6</v>
      </c>
      <c r="Y60" s="81"/>
      <c r="Z60" s="80">
        <v>21</v>
      </c>
      <c r="AA60" s="79">
        <f t="shared" si="5"/>
        <v>7</v>
      </c>
    </row>
    <row r="61" spans="1:27" x14ac:dyDescent="0.35">
      <c r="A61" s="37" t="s">
        <v>78</v>
      </c>
      <c r="B61" s="38" t="b">
        <v>0</v>
      </c>
      <c r="C61" s="38" t="b">
        <v>0</v>
      </c>
      <c r="D61" s="38" t="b">
        <v>0</v>
      </c>
      <c r="E61" s="38" t="b">
        <v>0</v>
      </c>
      <c r="F61" s="51" t="b">
        <v>0</v>
      </c>
      <c r="G61" s="38" t="b">
        <v>0</v>
      </c>
      <c r="H61" s="38" t="b">
        <v>0</v>
      </c>
      <c r="I61" s="51" t="b">
        <v>0</v>
      </c>
      <c r="J61" s="38" t="b">
        <v>0</v>
      </c>
      <c r="K61" s="38" t="b">
        <v>0</v>
      </c>
      <c r="L61" s="38" t="b">
        <v>0</v>
      </c>
      <c r="M61" s="38" t="b">
        <v>0</v>
      </c>
      <c r="N61" s="38" t="b">
        <v>0</v>
      </c>
      <c r="O61" s="38" t="b">
        <v>0</v>
      </c>
      <c r="P61" s="40" t="b">
        <v>1</v>
      </c>
      <c r="Q61" s="56" t="b">
        <v>0</v>
      </c>
      <c r="R61" s="58" t="b">
        <v>1</v>
      </c>
      <c r="S61" s="61" t="b">
        <v>1</v>
      </c>
      <c r="T61" s="64" t="b">
        <v>1</v>
      </c>
      <c r="U61" s="56" t="b">
        <v>0</v>
      </c>
      <c r="V61" s="48">
        <v>45</v>
      </c>
      <c r="W61" s="79">
        <v>9.9</v>
      </c>
      <c r="X61" s="80">
        <v>0.5</v>
      </c>
      <c r="Y61" s="81"/>
      <c r="Z61" s="80">
        <v>80</v>
      </c>
      <c r="AA61" s="79">
        <f t="shared" si="5"/>
        <v>17.600000000000001</v>
      </c>
    </row>
    <row r="62" spans="1:27" x14ac:dyDescent="0.35">
      <c r="A62" s="37" t="s">
        <v>131</v>
      </c>
      <c r="B62" s="38" t="b">
        <v>1</v>
      </c>
      <c r="C62" s="38" t="b">
        <v>0</v>
      </c>
      <c r="D62" s="38" t="b">
        <v>0</v>
      </c>
      <c r="E62" s="38" t="b">
        <v>0</v>
      </c>
      <c r="F62" s="51" t="b">
        <v>0</v>
      </c>
      <c r="G62" s="38" t="b">
        <v>0</v>
      </c>
      <c r="H62" s="38" t="b">
        <v>0</v>
      </c>
      <c r="I62" s="51" t="b">
        <v>0</v>
      </c>
      <c r="J62" s="38" t="b">
        <v>0</v>
      </c>
      <c r="K62" s="38" t="b">
        <v>0</v>
      </c>
      <c r="L62" s="38" t="b">
        <v>0</v>
      </c>
      <c r="M62" s="38" t="b">
        <v>0</v>
      </c>
      <c r="N62" s="38" t="b">
        <v>0</v>
      </c>
      <c r="O62" s="38" t="b">
        <v>0</v>
      </c>
      <c r="P62" s="40" t="b">
        <v>0</v>
      </c>
      <c r="Q62" s="56" t="b">
        <v>0</v>
      </c>
      <c r="R62" s="58" t="b">
        <v>1</v>
      </c>
      <c r="S62" s="61" t="b">
        <v>1</v>
      </c>
      <c r="T62" s="64" t="b">
        <v>1</v>
      </c>
      <c r="U62" s="56" t="b">
        <v>0</v>
      </c>
      <c r="V62" s="48">
        <v>35</v>
      </c>
      <c r="W62" s="79">
        <v>18.600000000000001</v>
      </c>
      <c r="X62" s="80">
        <v>1.9</v>
      </c>
      <c r="Y62" s="81"/>
      <c r="Z62" s="80">
        <v>35</v>
      </c>
      <c r="AA62" s="79">
        <f t="shared" si="5"/>
        <v>18.600000000000001</v>
      </c>
    </row>
    <row r="63" spans="1:27" x14ac:dyDescent="0.35">
      <c r="A63" s="37" t="s">
        <v>79</v>
      </c>
      <c r="B63" s="38" t="b">
        <v>0</v>
      </c>
      <c r="C63" s="38" t="b">
        <v>0</v>
      </c>
      <c r="D63" s="38" t="b">
        <v>0</v>
      </c>
      <c r="E63" s="38" t="b">
        <v>0</v>
      </c>
      <c r="F63" s="51" t="b">
        <v>0</v>
      </c>
      <c r="G63" s="38" t="b">
        <v>0</v>
      </c>
      <c r="H63" s="38" t="b">
        <v>0</v>
      </c>
      <c r="I63" s="51" t="b">
        <v>0</v>
      </c>
      <c r="J63" s="38" t="b">
        <v>0</v>
      </c>
      <c r="K63" s="38" t="b">
        <v>0</v>
      </c>
      <c r="L63" s="38" t="b">
        <v>0</v>
      </c>
      <c r="M63" s="38" t="b">
        <v>0</v>
      </c>
      <c r="N63" s="38" t="b">
        <v>0</v>
      </c>
      <c r="O63" s="38" t="b">
        <v>0</v>
      </c>
      <c r="P63" s="40" t="b">
        <v>1</v>
      </c>
      <c r="Q63" s="56" t="b">
        <v>0</v>
      </c>
      <c r="R63" s="58" t="b">
        <v>1</v>
      </c>
      <c r="S63" s="61" t="b">
        <v>1</v>
      </c>
      <c r="T63" s="64" t="b">
        <v>1</v>
      </c>
      <c r="U63" s="56" t="b">
        <v>0</v>
      </c>
      <c r="V63" s="48">
        <v>100</v>
      </c>
      <c r="W63" s="79">
        <v>21.3</v>
      </c>
      <c r="X63" s="80">
        <v>3.1</v>
      </c>
      <c r="Y63" s="81"/>
      <c r="Z63" s="80" t="s">
        <v>217</v>
      </c>
      <c r="AA63" s="79">
        <v>32</v>
      </c>
    </row>
    <row r="64" spans="1:27" x14ac:dyDescent="0.35">
      <c r="A64" s="37" t="s">
        <v>62</v>
      </c>
      <c r="B64" s="38" t="b">
        <v>0</v>
      </c>
      <c r="C64" s="38" t="b">
        <v>0</v>
      </c>
      <c r="D64" s="38" t="b">
        <v>0</v>
      </c>
      <c r="E64" s="38" t="b">
        <v>0</v>
      </c>
      <c r="F64" s="51" t="b">
        <v>0</v>
      </c>
      <c r="G64" s="38" t="b">
        <v>0</v>
      </c>
      <c r="H64" s="38" t="b">
        <v>0</v>
      </c>
      <c r="I64" s="51" t="b">
        <v>0</v>
      </c>
      <c r="J64" s="38" t="b">
        <v>0</v>
      </c>
      <c r="K64" s="38" t="b">
        <v>0</v>
      </c>
      <c r="L64" s="38" t="b">
        <v>0</v>
      </c>
      <c r="M64" s="38" t="b">
        <v>0</v>
      </c>
      <c r="N64" s="38" t="b">
        <v>0</v>
      </c>
      <c r="O64" s="38" t="b">
        <v>0</v>
      </c>
      <c r="P64" s="40" t="b">
        <v>1</v>
      </c>
      <c r="Q64" s="56" t="b">
        <v>0</v>
      </c>
      <c r="R64" s="58" t="b">
        <v>1</v>
      </c>
      <c r="S64" s="61" t="b">
        <v>1</v>
      </c>
      <c r="T64" s="64" t="b">
        <v>1</v>
      </c>
      <c r="U64" s="56" t="b">
        <v>0</v>
      </c>
      <c r="V64" s="48">
        <v>43</v>
      </c>
      <c r="W64" s="79">
        <v>3.9</v>
      </c>
      <c r="X64" s="80">
        <v>0.1</v>
      </c>
      <c r="Y64" s="81"/>
      <c r="Z64" s="80">
        <v>80</v>
      </c>
      <c r="AA64" s="79">
        <f t="shared" si="5"/>
        <v>7.2558139534883717</v>
      </c>
    </row>
    <row r="65" spans="1:27" x14ac:dyDescent="0.35">
      <c r="A65" s="37" t="s">
        <v>125</v>
      </c>
      <c r="B65" s="38" t="b">
        <v>1</v>
      </c>
      <c r="C65" s="38" t="b">
        <v>0</v>
      </c>
      <c r="D65" s="38" t="b">
        <v>1</v>
      </c>
      <c r="E65" s="38" t="b">
        <v>0</v>
      </c>
      <c r="F65" s="51" t="b">
        <v>0</v>
      </c>
      <c r="G65" s="38" t="b">
        <v>1</v>
      </c>
      <c r="H65" s="38" t="b">
        <v>1</v>
      </c>
      <c r="I65" s="51" t="b">
        <v>0</v>
      </c>
      <c r="J65" s="38" t="b">
        <v>0</v>
      </c>
      <c r="K65" s="38" t="b">
        <v>0</v>
      </c>
      <c r="L65" s="38" t="b">
        <v>0</v>
      </c>
      <c r="M65" s="38" t="b">
        <v>0</v>
      </c>
      <c r="N65" s="38" t="b">
        <v>0</v>
      </c>
      <c r="O65" s="38" t="b">
        <v>0</v>
      </c>
      <c r="P65" s="40" t="b">
        <v>0</v>
      </c>
      <c r="Q65" s="56" t="b">
        <v>0</v>
      </c>
      <c r="R65" s="58" t="b">
        <v>1</v>
      </c>
      <c r="S65" s="61" t="b">
        <v>0</v>
      </c>
      <c r="T65" s="64" t="b">
        <v>1</v>
      </c>
      <c r="U65" s="56" t="b">
        <v>0</v>
      </c>
      <c r="V65" s="48">
        <v>55</v>
      </c>
      <c r="W65" s="79">
        <v>27.3</v>
      </c>
      <c r="X65" s="80">
        <v>8.9</v>
      </c>
      <c r="Y65" s="81"/>
      <c r="Z65" s="80">
        <v>55</v>
      </c>
      <c r="AA65" s="79">
        <f t="shared" si="5"/>
        <v>27.3</v>
      </c>
    </row>
    <row r="66" spans="1:27" x14ac:dyDescent="0.35">
      <c r="A66" s="37" t="s">
        <v>132</v>
      </c>
      <c r="B66" s="38" t="b">
        <v>0</v>
      </c>
      <c r="C66" s="38" t="b">
        <v>0</v>
      </c>
      <c r="D66" s="38" t="b">
        <v>0</v>
      </c>
      <c r="E66" s="38" t="b">
        <v>0</v>
      </c>
      <c r="F66" s="51" t="b">
        <v>0</v>
      </c>
      <c r="G66" s="38" t="b">
        <v>0</v>
      </c>
      <c r="H66" s="38" t="b">
        <v>1</v>
      </c>
      <c r="I66" s="51" t="b">
        <v>0</v>
      </c>
      <c r="J66" s="38" t="b">
        <v>0</v>
      </c>
      <c r="K66" s="38" t="b">
        <v>0</v>
      </c>
      <c r="L66" s="38" t="b">
        <v>0</v>
      </c>
      <c r="M66" s="38" t="b">
        <v>0</v>
      </c>
      <c r="N66" s="38" t="b">
        <v>0</v>
      </c>
      <c r="O66" s="38" t="b">
        <v>0</v>
      </c>
      <c r="P66" s="40" t="b">
        <v>0</v>
      </c>
      <c r="Q66" s="56" t="b">
        <v>0</v>
      </c>
      <c r="R66" s="58" t="b">
        <v>1</v>
      </c>
      <c r="S66" s="61" t="b">
        <v>0</v>
      </c>
      <c r="T66" s="64" t="b">
        <v>1</v>
      </c>
      <c r="U66" s="56" t="b">
        <v>0</v>
      </c>
      <c r="V66" s="48">
        <v>80</v>
      </c>
      <c r="W66" s="79">
        <v>9.1999999999999993</v>
      </c>
      <c r="X66" s="80">
        <v>2.8</v>
      </c>
      <c r="Y66" s="81"/>
      <c r="Z66" s="80">
        <v>120</v>
      </c>
      <c r="AA66" s="79">
        <f t="shared" si="5"/>
        <v>13.799999999999999</v>
      </c>
    </row>
    <row r="67" spans="1:27" x14ac:dyDescent="0.35">
      <c r="A67" s="37" t="s">
        <v>84</v>
      </c>
      <c r="B67" s="38" t="b">
        <v>1</v>
      </c>
      <c r="C67" s="38" t="b">
        <v>0</v>
      </c>
      <c r="D67" s="38" t="b">
        <v>1</v>
      </c>
      <c r="E67" s="38" t="b">
        <v>0</v>
      </c>
      <c r="F67" s="51" t="b">
        <v>0</v>
      </c>
      <c r="G67" s="38" t="b">
        <v>1</v>
      </c>
      <c r="H67" s="38" t="b">
        <v>0</v>
      </c>
      <c r="I67" s="51" t="b">
        <v>0</v>
      </c>
      <c r="J67" s="38" t="b">
        <v>0</v>
      </c>
      <c r="K67" s="38" t="b">
        <v>0</v>
      </c>
      <c r="L67" s="38" t="b">
        <v>0</v>
      </c>
      <c r="M67" s="38" t="b">
        <v>0</v>
      </c>
      <c r="N67" s="38" t="b">
        <v>0</v>
      </c>
      <c r="O67" s="38" t="b">
        <v>0</v>
      </c>
      <c r="P67" s="40" t="b">
        <v>0</v>
      </c>
      <c r="Q67" s="56" t="b">
        <v>0</v>
      </c>
      <c r="R67" s="58" t="b">
        <v>1</v>
      </c>
      <c r="S67" s="61" t="b">
        <v>0</v>
      </c>
      <c r="T67" s="64" t="b">
        <v>1</v>
      </c>
      <c r="U67" s="56" t="b">
        <v>0</v>
      </c>
      <c r="V67" s="48">
        <v>43</v>
      </c>
      <c r="W67" s="79">
        <v>22.9</v>
      </c>
      <c r="X67" s="80">
        <v>6.5</v>
      </c>
      <c r="Y67" s="81"/>
      <c r="Z67" s="80">
        <v>43</v>
      </c>
      <c r="AA67" s="79">
        <f t="shared" si="5"/>
        <v>22.900000000000002</v>
      </c>
    </row>
    <row r="68" spans="1:27" x14ac:dyDescent="0.35">
      <c r="A68" s="37" t="s">
        <v>74</v>
      </c>
      <c r="B68" s="38" t="b">
        <v>0</v>
      </c>
      <c r="C68" s="38" t="b">
        <v>0</v>
      </c>
      <c r="D68" s="38" t="b">
        <v>0</v>
      </c>
      <c r="E68" s="38" t="b">
        <v>0</v>
      </c>
      <c r="F68" s="51" t="b">
        <v>0</v>
      </c>
      <c r="G68" s="38" t="b">
        <v>0</v>
      </c>
      <c r="H68" s="38" t="b">
        <v>1</v>
      </c>
      <c r="I68" s="51" t="b">
        <v>0</v>
      </c>
      <c r="J68" s="38" t="b">
        <v>0</v>
      </c>
      <c r="K68" s="38" t="b">
        <v>0</v>
      </c>
      <c r="L68" s="38" t="b">
        <v>0</v>
      </c>
      <c r="M68" s="38" t="b">
        <v>0</v>
      </c>
      <c r="N68" s="38" t="b">
        <v>0</v>
      </c>
      <c r="O68" s="38" t="b">
        <v>0</v>
      </c>
      <c r="P68" s="40" t="b">
        <v>0</v>
      </c>
      <c r="Q68" s="56" t="b">
        <v>0</v>
      </c>
      <c r="R68" s="58" t="b">
        <v>1</v>
      </c>
      <c r="S68" s="61" t="b">
        <v>0</v>
      </c>
      <c r="T68" s="64" t="b">
        <v>1</v>
      </c>
      <c r="U68" s="56" t="b">
        <v>0</v>
      </c>
      <c r="V68" s="48">
        <v>106</v>
      </c>
      <c r="W68" s="79">
        <v>17.5</v>
      </c>
      <c r="X68" s="80">
        <v>1.6</v>
      </c>
      <c r="Y68" s="81"/>
      <c r="Z68" s="80">
        <v>106</v>
      </c>
      <c r="AA68" s="79">
        <f t="shared" si="5"/>
        <v>17.5</v>
      </c>
    </row>
    <row r="69" spans="1:27" x14ac:dyDescent="0.35">
      <c r="A69" s="37" t="s">
        <v>99</v>
      </c>
      <c r="B69" s="38" t="b">
        <v>1</v>
      </c>
      <c r="C69" s="38" t="b">
        <v>0</v>
      </c>
      <c r="D69" s="38" t="b">
        <v>0</v>
      </c>
      <c r="E69" s="38" t="b">
        <v>0</v>
      </c>
      <c r="F69" s="51" t="b">
        <v>0</v>
      </c>
      <c r="G69" s="38" t="b">
        <v>0</v>
      </c>
      <c r="H69" s="38" t="b">
        <v>0</v>
      </c>
      <c r="I69" s="51" t="b">
        <v>0</v>
      </c>
      <c r="J69" s="38" t="b">
        <v>0</v>
      </c>
      <c r="K69" s="38" t="b">
        <v>0</v>
      </c>
      <c r="L69" s="38" t="b">
        <v>0</v>
      </c>
      <c r="M69" s="38" t="b">
        <v>0</v>
      </c>
      <c r="N69" s="38" t="b">
        <v>0</v>
      </c>
      <c r="O69" s="38" t="b">
        <v>0</v>
      </c>
      <c r="P69" s="40" t="b">
        <v>0</v>
      </c>
      <c r="Q69" s="56" t="b">
        <v>0</v>
      </c>
      <c r="R69" s="58" t="b">
        <v>1</v>
      </c>
      <c r="S69" s="61" t="b">
        <v>1</v>
      </c>
      <c r="T69" s="64" t="b">
        <v>1</v>
      </c>
      <c r="U69" s="56" t="b">
        <v>0</v>
      </c>
      <c r="V69" s="48">
        <v>30</v>
      </c>
      <c r="W69" s="79">
        <v>16.8</v>
      </c>
      <c r="X69" s="80">
        <v>6</v>
      </c>
      <c r="Y69" s="81"/>
      <c r="Z69" s="80">
        <v>30</v>
      </c>
      <c r="AA69" s="79">
        <f t="shared" si="5"/>
        <v>16.8</v>
      </c>
    </row>
    <row r="70" spans="1:27" x14ac:dyDescent="0.35">
      <c r="A70" s="37" t="s">
        <v>95</v>
      </c>
      <c r="B70" s="38" t="b">
        <v>1</v>
      </c>
      <c r="C70" s="38" t="b">
        <v>0</v>
      </c>
      <c r="D70" s="38" t="b">
        <v>1</v>
      </c>
      <c r="E70" s="38" t="b">
        <v>0</v>
      </c>
      <c r="F70" s="51" t="b">
        <v>0</v>
      </c>
      <c r="G70" s="38" t="b">
        <v>1</v>
      </c>
      <c r="H70" s="38" t="b">
        <v>0</v>
      </c>
      <c r="I70" s="51" t="b">
        <v>0</v>
      </c>
      <c r="J70" s="38" t="b">
        <v>0</v>
      </c>
      <c r="K70" s="38" t="b">
        <v>0</v>
      </c>
      <c r="L70" s="38" t="b">
        <v>0</v>
      </c>
      <c r="M70" s="38" t="b">
        <v>0</v>
      </c>
      <c r="N70" s="38" t="b">
        <v>0</v>
      </c>
      <c r="O70" s="38" t="b">
        <v>0</v>
      </c>
      <c r="P70" s="40" t="b">
        <v>0</v>
      </c>
      <c r="Q70" s="56" t="b">
        <v>0</v>
      </c>
      <c r="R70" s="58" t="b">
        <v>1</v>
      </c>
      <c r="S70" s="61" t="b">
        <v>0</v>
      </c>
      <c r="T70" s="64" t="b">
        <v>1</v>
      </c>
      <c r="U70" s="56" t="b">
        <v>0</v>
      </c>
      <c r="V70" s="48">
        <v>28</v>
      </c>
      <c r="W70" s="79">
        <v>17</v>
      </c>
      <c r="X70" s="80">
        <v>5.5</v>
      </c>
      <c r="Y70" s="81"/>
      <c r="Z70" s="80">
        <v>28</v>
      </c>
      <c r="AA70" s="79">
        <f t="shared" si="5"/>
        <v>17</v>
      </c>
    </row>
    <row r="71" spans="1:27" x14ac:dyDescent="0.35">
      <c r="A71" s="37" t="s">
        <v>70</v>
      </c>
      <c r="B71" s="38" t="b">
        <v>0</v>
      </c>
      <c r="C71" s="38" t="b">
        <v>0</v>
      </c>
      <c r="D71" s="38" t="b">
        <v>0</v>
      </c>
      <c r="E71" s="38" t="b">
        <v>0</v>
      </c>
      <c r="F71" s="51" t="b">
        <v>0</v>
      </c>
      <c r="G71" s="38" t="b">
        <v>0</v>
      </c>
      <c r="H71" s="38" t="b">
        <v>0</v>
      </c>
      <c r="I71" s="51" t="b">
        <v>0</v>
      </c>
      <c r="J71" s="38" t="b">
        <v>0</v>
      </c>
      <c r="K71" s="38" t="b">
        <v>0</v>
      </c>
      <c r="L71" s="38" t="b">
        <v>0</v>
      </c>
      <c r="M71" s="38" t="b">
        <v>0</v>
      </c>
      <c r="N71" s="38" t="b">
        <v>0</v>
      </c>
      <c r="O71" s="38" t="b">
        <v>0</v>
      </c>
      <c r="P71" s="40" t="b">
        <v>1</v>
      </c>
      <c r="Q71" s="56" t="b">
        <v>0</v>
      </c>
      <c r="R71" s="58" t="b">
        <v>0</v>
      </c>
      <c r="S71" s="61" t="b">
        <v>0</v>
      </c>
      <c r="T71" s="64" t="b">
        <v>0</v>
      </c>
      <c r="U71" s="56" t="b">
        <v>0</v>
      </c>
      <c r="V71" s="48">
        <v>126</v>
      </c>
      <c r="W71" s="79">
        <v>15.1</v>
      </c>
      <c r="X71" s="80">
        <v>0</v>
      </c>
      <c r="Y71" s="81"/>
      <c r="Z71" s="80">
        <v>192</v>
      </c>
      <c r="AA71" s="79">
        <f t="shared" si="5"/>
        <v>23.009523809523806</v>
      </c>
    </row>
    <row r="72" spans="1:27" x14ac:dyDescent="0.35">
      <c r="A72" s="37" t="s">
        <v>139</v>
      </c>
      <c r="B72" s="38" t="b">
        <v>1</v>
      </c>
      <c r="C72" s="38" t="b">
        <v>0</v>
      </c>
      <c r="D72" s="38" t="b">
        <v>0</v>
      </c>
      <c r="E72" s="38" t="b">
        <v>0</v>
      </c>
      <c r="F72" s="51" t="b">
        <v>0</v>
      </c>
      <c r="G72" s="38" t="b">
        <v>0</v>
      </c>
      <c r="H72" s="38" t="b">
        <v>1</v>
      </c>
      <c r="I72" s="51" t="b">
        <v>0</v>
      </c>
      <c r="J72" s="38" t="b">
        <v>0</v>
      </c>
      <c r="K72" s="38" t="b">
        <v>0</v>
      </c>
      <c r="L72" s="38" t="b">
        <v>0</v>
      </c>
      <c r="M72" s="38" t="b">
        <v>0</v>
      </c>
      <c r="N72" s="38" t="b">
        <v>0</v>
      </c>
      <c r="O72" s="38" t="b">
        <v>0</v>
      </c>
      <c r="P72" s="40" t="b">
        <v>0</v>
      </c>
      <c r="Q72" s="56" t="b">
        <v>0</v>
      </c>
      <c r="R72" s="58" t="b">
        <v>1</v>
      </c>
      <c r="S72" s="61" t="b">
        <v>0</v>
      </c>
      <c r="T72" s="64" t="b">
        <v>1</v>
      </c>
      <c r="U72" s="56" t="b">
        <v>0</v>
      </c>
      <c r="V72" s="48">
        <v>70</v>
      </c>
      <c r="W72" s="79">
        <v>13</v>
      </c>
      <c r="X72" s="80">
        <v>6.8</v>
      </c>
      <c r="Y72" s="81"/>
      <c r="Z72" s="80">
        <v>100</v>
      </c>
      <c r="AA72" s="79">
        <f t="shared" si="5"/>
        <v>18.571428571428573</v>
      </c>
    </row>
    <row r="73" spans="1:27" x14ac:dyDescent="0.35">
      <c r="A73" s="97" t="s">
        <v>96</v>
      </c>
      <c r="B73" s="98"/>
      <c r="C73" s="98"/>
      <c r="D73" s="98"/>
      <c r="E73" s="98"/>
      <c r="F73" s="98"/>
      <c r="G73" s="98"/>
      <c r="H73" s="98"/>
      <c r="I73" s="98"/>
      <c r="J73" s="98"/>
      <c r="K73" s="98"/>
      <c r="L73" s="98"/>
      <c r="M73" s="98"/>
      <c r="N73" s="98"/>
      <c r="O73" s="98"/>
      <c r="P73" s="98"/>
      <c r="Q73" s="98"/>
      <c r="R73" s="98"/>
      <c r="S73" s="98"/>
      <c r="T73" s="98"/>
      <c r="U73" s="98"/>
      <c r="V73" s="98"/>
      <c r="W73" s="98"/>
      <c r="X73" s="98"/>
      <c r="Y73" s="98"/>
      <c r="Z73" s="98"/>
      <c r="AA73" s="98"/>
    </row>
    <row r="74" spans="1:27" x14ac:dyDescent="0.35">
      <c r="A74" s="37" t="s">
        <v>56</v>
      </c>
      <c r="B74" s="38" t="b">
        <v>1</v>
      </c>
      <c r="C74" s="38" t="b">
        <v>0</v>
      </c>
      <c r="D74" s="38" t="b">
        <v>0</v>
      </c>
      <c r="E74" s="38" t="b">
        <v>0</v>
      </c>
      <c r="F74" s="51" t="b">
        <v>0</v>
      </c>
      <c r="G74" s="38" t="b">
        <v>1</v>
      </c>
      <c r="H74" s="38" t="b">
        <v>0</v>
      </c>
      <c r="I74" s="51" t="b">
        <v>0</v>
      </c>
      <c r="J74" s="38" t="b">
        <v>0</v>
      </c>
      <c r="K74" s="38" t="b">
        <v>0</v>
      </c>
      <c r="L74" s="38" t="b">
        <v>0</v>
      </c>
      <c r="M74" s="38" t="b">
        <v>0</v>
      </c>
      <c r="N74" s="38" t="b">
        <v>0</v>
      </c>
      <c r="O74" s="38" t="b">
        <v>0</v>
      </c>
      <c r="P74" s="40" t="b">
        <v>0</v>
      </c>
      <c r="Q74" s="56" t="b">
        <v>0</v>
      </c>
      <c r="R74" s="58" t="b">
        <v>0</v>
      </c>
      <c r="S74" s="61" t="b">
        <v>0</v>
      </c>
      <c r="T74" s="64" t="b">
        <v>1</v>
      </c>
      <c r="U74" s="56" t="b">
        <v>0</v>
      </c>
      <c r="V74" s="48">
        <v>106</v>
      </c>
      <c r="W74" s="79">
        <v>11.4</v>
      </c>
      <c r="X74" s="80">
        <v>5.0999999999999996</v>
      </c>
      <c r="Y74" s="81"/>
      <c r="Z74" s="80">
        <v>148</v>
      </c>
      <c r="AA74" s="79">
        <f t="shared" ref="AA74:AA107" si="6">SUM(W74/V74)*Z74</f>
        <v>15.916981132075472</v>
      </c>
    </row>
    <row r="75" spans="1:27" x14ac:dyDescent="0.35">
      <c r="A75" s="37" t="s">
        <v>135</v>
      </c>
      <c r="B75" s="38" t="b">
        <v>1</v>
      </c>
      <c r="C75" s="38" t="b">
        <v>0</v>
      </c>
      <c r="D75" s="38" t="b">
        <v>0</v>
      </c>
      <c r="E75" s="38" t="b">
        <v>0</v>
      </c>
      <c r="F75" s="51" t="b">
        <v>0</v>
      </c>
      <c r="G75" s="38" t="b">
        <v>0</v>
      </c>
      <c r="H75" s="38" t="b">
        <v>1</v>
      </c>
      <c r="I75" s="51" t="b">
        <v>0</v>
      </c>
      <c r="J75" s="38" t="b">
        <v>0</v>
      </c>
      <c r="K75" s="38" t="b">
        <v>0</v>
      </c>
      <c r="L75" s="38" t="b">
        <v>0</v>
      </c>
      <c r="M75" s="38" t="b">
        <v>0</v>
      </c>
      <c r="N75" s="38" t="b">
        <v>0</v>
      </c>
      <c r="O75" s="38" t="b">
        <v>0</v>
      </c>
      <c r="P75" s="40" t="b">
        <v>0</v>
      </c>
      <c r="Q75" s="56" t="b">
        <v>0</v>
      </c>
      <c r="R75" s="58" t="b">
        <v>0</v>
      </c>
      <c r="S75" s="61" t="b">
        <v>0</v>
      </c>
      <c r="T75" s="64" t="b">
        <v>0</v>
      </c>
      <c r="U75" s="56" t="b">
        <v>0</v>
      </c>
      <c r="V75" s="48">
        <v>120</v>
      </c>
      <c r="W75" s="79">
        <v>27.7</v>
      </c>
      <c r="X75" s="80">
        <v>30</v>
      </c>
      <c r="Y75" s="81"/>
      <c r="Z75" s="80">
        <v>120</v>
      </c>
      <c r="AA75" s="79">
        <f t="shared" si="6"/>
        <v>27.7</v>
      </c>
    </row>
    <row r="76" spans="1:27" x14ac:dyDescent="0.35">
      <c r="A76" s="37" t="s">
        <v>100</v>
      </c>
      <c r="B76" s="38" t="b">
        <v>1</v>
      </c>
      <c r="C76" s="38" t="b">
        <v>0</v>
      </c>
      <c r="D76" s="38" t="b">
        <v>0</v>
      </c>
      <c r="E76" s="38" t="b">
        <v>0</v>
      </c>
      <c r="F76" s="51" t="b">
        <v>0</v>
      </c>
      <c r="G76" s="38" t="b">
        <v>1</v>
      </c>
      <c r="H76" s="38" t="b">
        <v>0</v>
      </c>
      <c r="I76" s="51" t="b">
        <v>0</v>
      </c>
      <c r="J76" s="38" t="b">
        <v>0</v>
      </c>
      <c r="K76" s="38" t="b">
        <v>0</v>
      </c>
      <c r="L76" s="38" t="b">
        <v>0</v>
      </c>
      <c r="M76" s="38" t="b">
        <v>1</v>
      </c>
      <c r="N76" s="38" t="b">
        <v>0</v>
      </c>
      <c r="O76" s="38" t="b">
        <v>0</v>
      </c>
      <c r="P76" s="40" t="b">
        <v>0</v>
      </c>
      <c r="Q76" s="56" t="b">
        <v>0</v>
      </c>
      <c r="R76" s="58" t="b">
        <v>0</v>
      </c>
      <c r="S76" s="61" t="b">
        <v>0</v>
      </c>
      <c r="T76" s="64" t="b">
        <v>0</v>
      </c>
      <c r="U76" s="56" t="b">
        <v>0</v>
      </c>
      <c r="V76" s="48">
        <v>137</v>
      </c>
      <c r="W76" s="79">
        <v>16.899999999999999</v>
      </c>
      <c r="X76" s="80">
        <v>15.7</v>
      </c>
      <c r="Y76" s="81"/>
      <c r="Z76" s="80">
        <v>253</v>
      </c>
      <c r="AA76" s="79">
        <f t="shared" si="6"/>
        <v>31.209489051094888</v>
      </c>
    </row>
    <row r="77" spans="1:27" x14ac:dyDescent="0.35">
      <c r="A77" s="37" t="s">
        <v>77</v>
      </c>
      <c r="B77" s="38" t="b">
        <v>1</v>
      </c>
      <c r="C77" s="38" t="b">
        <v>0</v>
      </c>
      <c r="D77" s="38" t="b">
        <v>0</v>
      </c>
      <c r="E77" s="38" t="b">
        <v>0</v>
      </c>
      <c r="F77" s="51" t="b">
        <v>0</v>
      </c>
      <c r="G77" s="38" t="b">
        <v>0</v>
      </c>
      <c r="H77" s="38" t="b">
        <v>0</v>
      </c>
      <c r="I77" s="51" t="b">
        <v>0</v>
      </c>
      <c r="J77" s="38" t="b">
        <v>0</v>
      </c>
      <c r="K77" s="38" t="b">
        <v>0</v>
      </c>
      <c r="L77" s="38" t="b">
        <v>0</v>
      </c>
      <c r="M77" s="38" t="b">
        <v>0</v>
      </c>
      <c r="N77" s="38" t="b">
        <v>0</v>
      </c>
      <c r="O77" s="38" t="b">
        <v>0</v>
      </c>
      <c r="P77" s="40" t="b">
        <v>0</v>
      </c>
      <c r="Q77" s="56" t="b">
        <v>0</v>
      </c>
      <c r="R77" s="58" t="b">
        <v>1</v>
      </c>
      <c r="S77" s="61" t="b">
        <v>1</v>
      </c>
      <c r="T77" s="64" t="b">
        <v>1</v>
      </c>
      <c r="U77" s="56" t="b">
        <v>0</v>
      </c>
      <c r="V77" s="48">
        <v>60</v>
      </c>
      <c r="W77" s="79">
        <v>5.5</v>
      </c>
      <c r="X77" s="80">
        <v>6</v>
      </c>
      <c r="Y77" s="81"/>
      <c r="Z77" s="80">
        <v>80</v>
      </c>
      <c r="AA77" s="79">
        <f t="shared" si="6"/>
        <v>7.333333333333333</v>
      </c>
    </row>
    <row r="78" spans="1:27" x14ac:dyDescent="0.35">
      <c r="A78" s="37" t="s">
        <v>64</v>
      </c>
      <c r="B78" s="38" t="b">
        <v>0</v>
      </c>
      <c r="C78" s="38" t="b">
        <v>0</v>
      </c>
      <c r="D78" s="38" t="b">
        <v>0</v>
      </c>
      <c r="E78" s="38" t="b">
        <v>0</v>
      </c>
      <c r="F78" s="51" t="b">
        <v>0</v>
      </c>
      <c r="G78" s="38" t="b">
        <v>0</v>
      </c>
      <c r="H78" s="38" t="b">
        <v>0</v>
      </c>
      <c r="I78" s="51" t="b">
        <v>0</v>
      </c>
      <c r="J78" s="38" t="b">
        <v>0</v>
      </c>
      <c r="K78" s="38" t="b">
        <v>0</v>
      </c>
      <c r="L78" s="38" t="b">
        <v>0</v>
      </c>
      <c r="M78" s="38" t="b">
        <v>0</v>
      </c>
      <c r="N78" s="38" t="b">
        <v>0</v>
      </c>
      <c r="O78" s="38" t="b">
        <v>0</v>
      </c>
      <c r="P78" s="40" t="b">
        <v>1</v>
      </c>
      <c r="Q78" s="56" t="b">
        <v>0</v>
      </c>
      <c r="R78" s="58" t="b">
        <v>0</v>
      </c>
      <c r="S78" s="61" t="b">
        <v>0</v>
      </c>
      <c r="T78" s="64" t="b">
        <v>1</v>
      </c>
      <c r="U78" s="56" t="b">
        <v>0</v>
      </c>
      <c r="V78" s="48">
        <v>64</v>
      </c>
      <c r="W78" s="79">
        <v>0</v>
      </c>
      <c r="X78" s="80">
        <v>13.8</v>
      </c>
      <c r="Y78" s="81"/>
      <c r="Z78" s="80">
        <v>90</v>
      </c>
      <c r="AA78" s="79">
        <f t="shared" si="6"/>
        <v>0</v>
      </c>
    </row>
    <row r="79" spans="1:27" x14ac:dyDescent="0.35">
      <c r="A79" s="37" t="s">
        <v>101</v>
      </c>
      <c r="B79" s="38" t="b">
        <v>0</v>
      </c>
      <c r="C79" s="38" t="b">
        <v>0</v>
      </c>
      <c r="D79" s="38" t="b">
        <v>0</v>
      </c>
      <c r="E79" s="38" t="b">
        <v>0</v>
      </c>
      <c r="F79" s="51" t="b">
        <v>0</v>
      </c>
      <c r="G79" s="38" t="b">
        <v>1</v>
      </c>
      <c r="H79" s="38" t="b">
        <v>0</v>
      </c>
      <c r="I79" s="51" t="b">
        <v>0</v>
      </c>
      <c r="J79" s="38" t="b">
        <v>0</v>
      </c>
      <c r="K79" s="38" t="b">
        <v>0</v>
      </c>
      <c r="L79" s="38" t="b">
        <v>0</v>
      </c>
      <c r="M79" s="38" t="b">
        <v>0</v>
      </c>
      <c r="N79" s="38" t="b">
        <v>0</v>
      </c>
      <c r="O79" s="38" t="b">
        <v>0</v>
      </c>
      <c r="P79" s="40" t="b">
        <v>0</v>
      </c>
      <c r="Q79" s="56" t="b">
        <v>0</v>
      </c>
      <c r="R79" s="58" t="b">
        <v>1</v>
      </c>
      <c r="S79" s="61" t="b">
        <v>1</v>
      </c>
      <c r="T79" s="64" t="b">
        <v>1</v>
      </c>
      <c r="U79" s="56" t="b">
        <v>0</v>
      </c>
      <c r="V79" s="48">
        <v>87</v>
      </c>
      <c r="W79" s="79">
        <v>6.2</v>
      </c>
      <c r="X79" s="80">
        <v>1.5</v>
      </c>
      <c r="Y79" s="81"/>
      <c r="Z79" s="80">
        <v>142</v>
      </c>
      <c r="AA79" s="79">
        <f t="shared" si="6"/>
        <v>10.119540229885057</v>
      </c>
    </row>
    <row r="80" spans="1:27" x14ac:dyDescent="0.35">
      <c r="A80" s="37" t="s">
        <v>127</v>
      </c>
      <c r="B80" s="38" t="b">
        <v>0</v>
      </c>
      <c r="C80" s="38" t="b">
        <v>0</v>
      </c>
      <c r="D80" s="38" t="b">
        <v>0</v>
      </c>
      <c r="E80" s="38" t="b">
        <v>0</v>
      </c>
      <c r="F80" s="51" t="b">
        <v>0</v>
      </c>
      <c r="G80" s="38" t="b">
        <v>0</v>
      </c>
      <c r="H80" s="38" t="b">
        <v>1</v>
      </c>
      <c r="I80" s="51" t="b">
        <v>0</v>
      </c>
      <c r="J80" s="38" t="b">
        <v>0</v>
      </c>
      <c r="K80" s="38" t="b">
        <v>0</v>
      </c>
      <c r="L80" s="38" t="b">
        <v>0</v>
      </c>
      <c r="M80" s="38" t="b">
        <v>0</v>
      </c>
      <c r="N80" s="38" t="b">
        <v>0</v>
      </c>
      <c r="O80" s="38" t="b">
        <v>0</v>
      </c>
      <c r="P80" s="40" t="b">
        <v>0</v>
      </c>
      <c r="Q80" s="56" t="b">
        <v>0</v>
      </c>
      <c r="R80" s="58" t="b">
        <v>0</v>
      </c>
      <c r="S80" s="61" t="b">
        <v>0</v>
      </c>
      <c r="T80" s="64" t="b">
        <v>1</v>
      </c>
      <c r="U80" s="56" t="b">
        <v>0</v>
      </c>
      <c r="V80" s="48">
        <v>220</v>
      </c>
      <c r="W80" s="79">
        <v>11.3</v>
      </c>
      <c r="X80" s="80">
        <v>3.9</v>
      </c>
      <c r="Y80" s="81"/>
      <c r="Z80" s="80">
        <v>205</v>
      </c>
      <c r="AA80" s="79">
        <f t="shared" si="6"/>
        <v>10.529545454545456</v>
      </c>
    </row>
    <row r="81" spans="1:27" x14ac:dyDescent="0.35">
      <c r="A81" s="37" t="s">
        <v>135</v>
      </c>
      <c r="B81" s="38" t="b">
        <v>1</v>
      </c>
      <c r="C81" s="38" t="b">
        <v>0</v>
      </c>
      <c r="D81" s="38" t="b">
        <v>0</v>
      </c>
      <c r="E81" s="38" t="b">
        <v>0</v>
      </c>
      <c r="F81" s="51" t="b">
        <v>0</v>
      </c>
      <c r="G81" s="38" t="b">
        <v>0</v>
      </c>
      <c r="H81" s="38" t="b">
        <v>1</v>
      </c>
      <c r="I81" s="51" t="b">
        <v>0</v>
      </c>
      <c r="J81" s="38" t="b">
        <v>0</v>
      </c>
      <c r="K81" s="38" t="b">
        <v>0</v>
      </c>
      <c r="L81" s="38" t="b">
        <v>0</v>
      </c>
      <c r="M81" s="38" t="b">
        <v>0</v>
      </c>
      <c r="N81" s="38" t="b">
        <v>0</v>
      </c>
      <c r="O81" s="38" t="b">
        <v>0</v>
      </c>
      <c r="P81" s="40" t="b">
        <v>0</v>
      </c>
      <c r="Q81" s="56" t="b">
        <v>0</v>
      </c>
      <c r="R81" s="58" t="b">
        <v>0</v>
      </c>
      <c r="S81" s="61" t="b">
        <v>0</v>
      </c>
      <c r="T81" s="64" t="b">
        <v>0</v>
      </c>
      <c r="U81" s="56" t="b">
        <v>0</v>
      </c>
      <c r="V81" s="48">
        <v>120</v>
      </c>
      <c r="W81" s="79">
        <v>27.7</v>
      </c>
      <c r="X81" s="80">
        <v>30</v>
      </c>
      <c r="Y81" s="81"/>
      <c r="Z81" s="80">
        <v>120</v>
      </c>
      <c r="AA81" s="79">
        <f t="shared" si="6"/>
        <v>27.7</v>
      </c>
    </row>
    <row r="82" spans="1:27" x14ac:dyDescent="0.35">
      <c r="A82" s="37" t="s">
        <v>141</v>
      </c>
      <c r="B82" s="38" t="b">
        <v>1</v>
      </c>
      <c r="C82" s="38" t="b">
        <v>0</v>
      </c>
      <c r="D82" s="38" t="b">
        <v>0</v>
      </c>
      <c r="E82" s="38" t="b">
        <v>1</v>
      </c>
      <c r="F82" s="51" t="b">
        <v>0</v>
      </c>
      <c r="G82" s="38" t="b">
        <v>0</v>
      </c>
      <c r="H82" s="38" t="b">
        <v>0</v>
      </c>
      <c r="I82" s="51" t="b">
        <v>0</v>
      </c>
      <c r="J82" s="38" t="b">
        <v>0</v>
      </c>
      <c r="K82" s="38" t="b">
        <v>0</v>
      </c>
      <c r="L82" s="38" t="b">
        <v>0</v>
      </c>
      <c r="M82" s="38" t="b">
        <v>0</v>
      </c>
      <c r="N82" s="38" t="b">
        <v>0</v>
      </c>
      <c r="O82" s="38" t="b">
        <v>0</v>
      </c>
      <c r="P82" s="40" t="b">
        <v>0</v>
      </c>
      <c r="Q82" s="56" t="b">
        <v>0</v>
      </c>
      <c r="R82" s="58" t="b">
        <v>0</v>
      </c>
      <c r="S82" s="61" t="b">
        <v>0</v>
      </c>
      <c r="T82" s="64" t="b">
        <v>1</v>
      </c>
      <c r="U82" s="56" t="b">
        <v>0</v>
      </c>
      <c r="V82" s="48">
        <v>95</v>
      </c>
      <c r="W82" s="79">
        <v>15.6</v>
      </c>
      <c r="X82" s="80">
        <v>9.5</v>
      </c>
      <c r="Y82" s="81"/>
      <c r="Z82" s="80">
        <v>95</v>
      </c>
      <c r="AA82" s="79">
        <f t="shared" si="6"/>
        <v>15.6</v>
      </c>
    </row>
    <row r="83" spans="1:27" x14ac:dyDescent="0.35">
      <c r="A83" s="37" t="s">
        <v>12</v>
      </c>
      <c r="B83" s="38" t="b">
        <v>1</v>
      </c>
      <c r="C83" s="38" t="b">
        <v>0</v>
      </c>
      <c r="D83" s="38" t="b">
        <v>1</v>
      </c>
      <c r="E83" s="38" t="b">
        <v>0</v>
      </c>
      <c r="F83" s="51" t="b">
        <v>0</v>
      </c>
      <c r="G83" s="38" t="b">
        <v>1</v>
      </c>
      <c r="H83" s="38" t="b">
        <v>1</v>
      </c>
      <c r="I83" s="51" t="b">
        <v>0</v>
      </c>
      <c r="J83" s="38" t="b">
        <v>0</v>
      </c>
      <c r="K83" s="38" t="b">
        <v>0</v>
      </c>
      <c r="L83" s="38" t="b">
        <v>0</v>
      </c>
      <c r="M83" s="38" t="b">
        <v>0</v>
      </c>
      <c r="N83" s="38" t="b">
        <v>0</v>
      </c>
      <c r="O83" s="38" t="b">
        <v>0</v>
      </c>
      <c r="P83" s="40" t="b">
        <v>0</v>
      </c>
      <c r="Q83" s="56" t="b">
        <v>0</v>
      </c>
      <c r="R83" s="58" t="b">
        <v>1</v>
      </c>
      <c r="S83" s="61" t="b">
        <v>0</v>
      </c>
      <c r="T83" s="64" t="b">
        <v>1</v>
      </c>
      <c r="U83" s="56" t="b">
        <v>0</v>
      </c>
      <c r="V83" s="48">
        <v>90</v>
      </c>
      <c r="W83" s="79">
        <v>28.8</v>
      </c>
      <c r="X83" s="80">
        <v>5.9</v>
      </c>
      <c r="Y83" s="81"/>
      <c r="Z83" s="80">
        <v>172</v>
      </c>
      <c r="AA83" s="79">
        <f t="shared" ref="AA83:AA85" si="7">SUM(W83/V83)*Z83</f>
        <v>55.04</v>
      </c>
    </row>
    <row r="84" spans="1:27" x14ac:dyDescent="0.35">
      <c r="A84" s="37" t="s">
        <v>66</v>
      </c>
      <c r="B84" s="38" t="b">
        <v>0</v>
      </c>
      <c r="C84" s="38" t="b">
        <v>0</v>
      </c>
      <c r="D84" s="38" t="b">
        <v>0</v>
      </c>
      <c r="E84" s="38" t="b">
        <v>0</v>
      </c>
      <c r="F84" s="51" t="b">
        <v>0</v>
      </c>
      <c r="G84" s="38" t="b">
        <v>0</v>
      </c>
      <c r="H84" s="38" t="b">
        <v>0</v>
      </c>
      <c r="I84" s="51" t="b">
        <v>0</v>
      </c>
      <c r="J84" s="38" t="b">
        <v>0</v>
      </c>
      <c r="K84" s="38" t="b">
        <v>0</v>
      </c>
      <c r="L84" s="38" t="b">
        <v>0</v>
      </c>
      <c r="M84" s="38" t="b">
        <v>0</v>
      </c>
      <c r="N84" s="38" t="b">
        <v>0</v>
      </c>
      <c r="O84" s="38" t="b">
        <v>0</v>
      </c>
      <c r="P84" s="40" t="b">
        <v>1</v>
      </c>
      <c r="Q84" s="56" t="b">
        <v>0</v>
      </c>
      <c r="R84" s="58" t="b">
        <v>1</v>
      </c>
      <c r="S84" s="61" t="b">
        <v>1</v>
      </c>
      <c r="T84" s="64" t="b">
        <v>1</v>
      </c>
      <c r="U84" s="56" t="b">
        <v>0</v>
      </c>
      <c r="V84" s="48">
        <v>130</v>
      </c>
      <c r="W84" s="79">
        <v>17.899999999999999</v>
      </c>
      <c r="X84" s="80">
        <v>7.1</v>
      </c>
      <c r="Y84" s="81"/>
      <c r="Z84" s="80">
        <v>215</v>
      </c>
      <c r="AA84" s="79">
        <f t="shared" si="7"/>
        <v>29.603846153846149</v>
      </c>
    </row>
    <row r="85" spans="1:27" x14ac:dyDescent="0.35">
      <c r="A85" s="37" t="s">
        <v>61</v>
      </c>
      <c r="B85" s="38" t="b">
        <v>0</v>
      </c>
      <c r="C85" s="38" t="b">
        <v>0</v>
      </c>
      <c r="D85" s="38" t="b">
        <v>0</v>
      </c>
      <c r="E85" s="38" t="b">
        <v>0</v>
      </c>
      <c r="F85" s="51" t="b">
        <v>0</v>
      </c>
      <c r="G85" s="38" t="b">
        <v>0</v>
      </c>
      <c r="H85" s="38" t="b">
        <v>0</v>
      </c>
      <c r="I85" s="51" t="b">
        <v>0</v>
      </c>
      <c r="J85" s="38" t="b">
        <v>0</v>
      </c>
      <c r="K85" s="38" t="b">
        <v>0</v>
      </c>
      <c r="L85" s="38" t="b">
        <v>0</v>
      </c>
      <c r="M85" s="38" t="b">
        <v>1</v>
      </c>
      <c r="N85" s="38" t="b">
        <v>0</v>
      </c>
      <c r="O85" s="38" t="b">
        <v>0</v>
      </c>
      <c r="P85" s="40" t="b">
        <v>0</v>
      </c>
      <c r="Q85" s="56" t="b">
        <v>1</v>
      </c>
      <c r="R85" s="58" t="b">
        <v>1</v>
      </c>
      <c r="S85" s="61" t="b">
        <v>1</v>
      </c>
      <c r="T85" s="64" t="b">
        <v>1</v>
      </c>
      <c r="U85" s="56" t="b">
        <v>0</v>
      </c>
      <c r="V85" s="48">
        <v>133</v>
      </c>
      <c r="W85" s="79">
        <v>22.4</v>
      </c>
      <c r="X85" s="80">
        <v>5.7</v>
      </c>
      <c r="Y85" s="81"/>
      <c r="Z85" s="80">
        <v>217</v>
      </c>
      <c r="AA85" s="79">
        <f t="shared" si="7"/>
        <v>36.547368421052632</v>
      </c>
    </row>
    <row r="86" spans="1:27" x14ac:dyDescent="0.35">
      <c r="A86" s="37" t="s">
        <v>67</v>
      </c>
      <c r="B86" s="38" t="b">
        <v>0</v>
      </c>
      <c r="C86" s="38" t="b">
        <v>0</v>
      </c>
      <c r="D86" s="38" t="b">
        <v>0</v>
      </c>
      <c r="E86" s="38" t="b">
        <v>0</v>
      </c>
      <c r="F86" s="51" t="b">
        <v>0</v>
      </c>
      <c r="G86" s="38" t="b">
        <v>0</v>
      </c>
      <c r="H86" s="38" t="b">
        <v>0</v>
      </c>
      <c r="I86" s="51" t="b">
        <v>0</v>
      </c>
      <c r="J86" s="38" t="b">
        <v>0</v>
      </c>
      <c r="K86" s="38" t="b">
        <v>0</v>
      </c>
      <c r="L86" s="38" t="b">
        <v>0</v>
      </c>
      <c r="M86" s="38" t="b">
        <v>0</v>
      </c>
      <c r="N86" s="38" t="b">
        <v>0</v>
      </c>
      <c r="O86" s="38" t="b">
        <v>0</v>
      </c>
      <c r="P86" s="40" t="b">
        <v>1</v>
      </c>
      <c r="Q86" s="56" t="b">
        <v>0</v>
      </c>
      <c r="R86" s="58" t="b">
        <v>1</v>
      </c>
      <c r="S86" s="61" t="b">
        <v>1</v>
      </c>
      <c r="T86" s="64" t="b">
        <v>1</v>
      </c>
      <c r="U86" s="56" t="b">
        <v>0</v>
      </c>
      <c r="V86" s="48">
        <v>45</v>
      </c>
      <c r="W86" s="79">
        <v>2.5</v>
      </c>
      <c r="X86" s="80">
        <v>0.1</v>
      </c>
      <c r="Y86" s="81"/>
      <c r="Z86" s="80">
        <v>80</v>
      </c>
      <c r="AA86" s="79">
        <f t="shared" si="6"/>
        <v>4.4444444444444446</v>
      </c>
    </row>
    <row r="87" spans="1:27" x14ac:dyDescent="0.35">
      <c r="A87" s="37" t="s">
        <v>98</v>
      </c>
      <c r="B87" s="38" t="b">
        <v>0</v>
      </c>
      <c r="C87" s="38" t="b">
        <v>0</v>
      </c>
      <c r="D87" s="38" t="b">
        <v>0</v>
      </c>
      <c r="E87" s="38" t="b">
        <v>0</v>
      </c>
      <c r="F87" s="51" t="b">
        <v>0</v>
      </c>
      <c r="G87" s="38" t="b">
        <v>0</v>
      </c>
      <c r="H87" s="38" t="b">
        <v>0</v>
      </c>
      <c r="I87" s="51" t="b">
        <v>0</v>
      </c>
      <c r="J87" s="38" t="b">
        <v>0</v>
      </c>
      <c r="K87" s="38" t="b">
        <v>0</v>
      </c>
      <c r="L87" s="38" t="b">
        <v>0</v>
      </c>
      <c r="M87" s="38" t="b">
        <v>0</v>
      </c>
      <c r="N87" s="38" t="b">
        <v>0</v>
      </c>
      <c r="O87" s="38" t="b">
        <v>0</v>
      </c>
      <c r="P87" s="40" t="b">
        <v>1</v>
      </c>
      <c r="Q87" s="56" t="b">
        <v>0</v>
      </c>
      <c r="R87" s="58" t="b">
        <v>1</v>
      </c>
      <c r="S87" s="61" t="b">
        <v>1</v>
      </c>
      <c r="T87" s="64" t="b">
        <v>1</v>
      </c>
      <c r="U87" s="56" t="b">
        <v>0</v>
      </c>
      <c r="V87" s="48">
        <v>60</v>
      </c>
      <c r="W87" s="79">
        <v>6.2</v>
      </c>
      <c r="X87" s="80">
        <v>0.2</v>
      </c>
      <c r="Y87" s="81"/>
      <c r="Z87" s="80">
        <v>90</v>
      </c>
      <c r="AA87" s="79">
        <f t="shared" ref="AA87:AA88" si="8">SUM(W87/V87)*Z87</f>
        <v>9.3000000000000007</v>
      </c>
    </row>
    <row r="88" spans="1:27" x14ac:dyDescent="0.35">
      <c r="A88" s="37" t="s">
        <v>60</v>
      </c>
      <c r="B88" s="38" t="b">
        <v>0</v>
      </c>
      <c r="C88" s="38" t="b">
        <v>0</v>
      </c>
      <c r="D88" s="38" t="b">
        <v>0</v>
      </c>
      <c r="E88" s="38" t="b">
        <v>0</v>
      </c>
      <c r="F88" s="51" t="b">
        <v>0</v>
      </c>
      <c r="G88" s="38" t="b">
        <v>0</v>
      </c>
      <c r="H88" s="38" t="b">
        <v>0</v>
      </c>
      <c r="I88" s="51" t="b">
        <v>0</v>
      </c>
      <c r="J88" s="38" t="b">
        <v>0</v>
      </c>
      <c r="K88" s="38" t="b">
        <v>0</v>
      </c>
      <c r="L88" s="38" t="b">
        <v>0</v>
      </c>
      <c r="M88" s="38" t="b">
        <v>0</v>
      </c>
      <c r="N88" s="38" t="b">
        <v>0</v>
      </c>
      <c r="O88" s="38" t="b">
        <v>0</v>
      </c>
      <c r="P88" s="40" t="b">
        <v>1</v>
      </c>
      <c r="Q88" s="56" t="b">
        <v>0</v>
      </c>
      <c r="R88" s="58" t="b">
        <v>1</v>
      </c>
      <c r="S88" s="61" t="b">
        <v>1</v>
      </c>
      <c r="T88" s="64" t="b">
        <v>1</v>
      </c>
      <c r="U88" s="56" t="b">
        <v>0</v>
      </c>
      <c r="V88" s="48">
        <v>20</v>
      </c>
      <c r="W88" s="79">
        <v>0.8</v>
      </c>
      <c r="X88" s="80">
        <v>0</v>
      </c>
      <c r="Y88" s="81"/>
      <c r="Z88" s="80">
        <v>30</v>
      </c>
      <c r="AA88" s="79">
        <f t="shared" si="8"/>
        <v>1.2</v>
      </c>
    </row>
    <row r="89" spans="1:27" x14ac:dyDescent="0.35">
      <c r="A89" s="37" t="s">
        <v>40</v>
      </c>
      <c r="B89" s="38" t="b">
        <v>0</v>
      </c>
      <c r="C89" s="38" t="b">
        <v>0</v>
      </c>
      <c r="D89" s="38" t="b">
        <v>0</v>
      </c>
      <c r="E89" s="38" t="b">
        <v>0</v>
      </c>
      <c r="F89" s="51" t="b">
        <v>0</v>
      </c>
      <c r="G89" s="38" t="b">
        <v>0</v>
      </c>
      <c r="H89" s="38" t="b">
        <v>0</v>
      </c>
      <c r="I89" s="51" t="b">
        <v>0</v>
      </c>
      <c r="J89" s="38" t="b">
        <v>0</v>
      </c>
      <c r="K89" s="38" t="b">
        <v>0</v>
      </c>
      <c r="L89" s="38" t="b">
        <v>0</v>
      </c>
      <c r="M89" s="38" t="b">
        <v>0</v>
      </c>
      <c r="N89" s="38" t="b">
        <v>0</v>
      </c>
      <c r="O89" s="38" t="b">
        <v>0</v>
      </c>
      <c r="P89" s="40" t="b">
        <v>1</v>
      </c>
      <c r="Q89" s="56" t="b">
        <v>0</v>
      </c>
      <c r="R89" s="58" t="b">
        <v>1</v>
      </c>
      <c r="S89" s="61" t="b">
        <v>1</v>
      </c>
      <c r="T89" s="64" t="b">
        <v>1</v>
      </c>
      <c r="U89" s="56" t="b">
        <v>0</v>
      </c>
      <c r="V89" s="48">
        <v>85</v>
      </c>
      <c r="W89" s="79">
        <v>19.2</v>
      </c>
      <c r="X89" s="80">
        <v>2.9</v>
      </c>
      <c r="Y89" s="81"/>
      <c r="Z89" s="80">
        <v>130</v>
      </c>
      <c r="AA89" s="79">
        <f t="shared" si="6"/>
        <v>29.36470588235294</v>
      </c>
    </row>
    <row r="90" spans="1:27" x14ac:dyDescent="0.35">
      <c r="A90" s="37" t="s">
        <v>72</v>
      </c>
      <c r="B90" s="38" t="b">
        <v>0</v>
      </c>
      <c r="C90" s="38" t="b">
        <v>0</v>
      </c>
      <c r="D90" s="38" t="b">
        <v>0</v>
      </c>
      <c r="E90" s="38" t="b">
        <v>0</v>
      </c>
      <c r="F90" s="51" t="b">
        <v>0</v>
      </c>
      <c r="G90" s="38" t="b">
        <v>0</v>
      </c>
      <c r="H90" s="38" t="b">
        <v>0</v>
      </c>
      <c r="I90" s="51" t="b">
        <v>0</v>
      </c>
      <c r="J90" s="38" t="b">
        <v>0</v>
      </c>
      <c r="K90" s="38" t="b">
        <v>0</v>
      </c>
      <c r="L90" s="38" t="b">
        <v>0</v>
      </c>
      <c r="M90" s="38" t="b">
        <v>0</v>
      </c>
      <c r="N90" s="38" t="b">
        <v>0</v>
      </c>
      <c r="O90" s="38" t="b">
        <v>0</v>
      </c>
      <c r="P90" s="40" t="b">
        <v>1</v>
      </c>
      <c r="Q90" s="56" t="b">
        <v>0</v>
      </c>
      <c r="R90" s="58" t="b">
        <v>1</v>
      </c>
      <c r="S90" s="61" t="b">
        <v>1</v>
      </c>
      <c r="T90" s="64" t="b">
        <v>1</v>
      </c>
      <c r="U90" s="56" t="b">
        <v>0</v>
      </c>
      <c r="V90" s="48">
        <v>45</v>
      </c>
      <c r="W90" s="79">
        <v>3</v>
      </c>
      <c r="X90" s="80">
        <v>0</v>
      </c>
      <c r="Y90" s="81"/>
      <c r="Z90" s="80">
        <v>80</v>
      </c>
      <c r="AA90" s="79">
        <f t="shared" si="6"/>
        <v>5.333333333333333</v>
      </c>
    </row>
    <row r="91" spans="1:27" x14ac:dyDescent="0.35">
      <c r="A91" s="37" t="s">
        <v>86</v>
      </c>
      <c r="B91" s="38" t="b">
        <v>1</v>
      </c>
      <c r="C91" s="38" t="b">
        <v>0</v>
      </c>
      <c r="D91" s="38" t="b">
        <v>0</v>
      </c>
      <c r="E91" s="38" t="b">
        <v>0</v>
      </c>
      <c r="F91" s="51" t="b">
        <v>0</v>
      </c>
      <c r="G91" s="38" t="b">
        <v>0</v>
      </c>
      <c r="H91" s="38" t="b">
        <v>0</v>
      </c>
      <c r="I91" s="51" t="b">
        <v>0</v>
      </c>
      <c r="J91" s="38" t="b">
        <v>0</v>
      </c>
      <c r="K91" s="38" t="b">
        <v>0</v>
      </c>
      <c r="L91" s="38" t="b">
        <v>0</v>
      </c>
      <c r="M91" s="38" t="b">
        <v>0</v>
      </c>
      <c r="N91" s="38" t="b">
        <v>0</v>
      </c>
      <c r="O91" s="38" t="b">
        <v>0</v>
      </c>
      <c r="P91" s="40" t="b">
        <v>0</v>
      </c>
      <c r="Q91" s="56" t="b">
        <v>0</v>
      </c>
      <c r="R91" s="58" t="b">
        <v>1</v>
      </c>
      <c r="S91" s="61" t="b">
        <v>1</v>
      </c>
      <c r="T91" s="64" t="b">
        <v>1</v>
      </c>
      <c r="U91" s="56" t="b">
        <v>0</v>
      </c>
      <c r="V91" s="48">
        <v>50</v>
      </c>
      <c r="W91" s="79">
        <v>5.4</v>
      </c>
      <c r="X91" s="80">
        <v>0.1</v>
      </c>
      <c r="Y91" s="81"/>
      <c r="Z91" s="80">
        <v>90</v>
      </c>
      <c r="AA91" s="79">
        <f t="shared" ref="AA91:AA92" si="9">SUM(W91/V91)*Z91</f>
        <v>9.7200000000000006</v>
      </c>
    </row>
    <row r="92" spans="1:27" x14ac:dyDescent="0.35">
      <c r="A92" s="37" t="s">
        <v>103</v>
      </c>
      <c r="B92" s="38" t="b">
        <v>0</v>
      </c>
      <c r="C92" s="38" t="b">
        <v>0</v>
      </c>
      <c r="D92" s="38" t="b">
        <v>0</v>
      </c>
      <c r="E92" s="38" t="b">
        <v>0</v>
      </c>
      <c r="F92" s="51" t="b">
        <v>0</v>
      </c>
      <c r="G92" s="38" t="b">
        <v>0</v>
      </c>
      <c r="H92" s="38" t="b">
        <v>0</v>
      </c>
      <c r="I92" s="51" t="b">
        <v>0</v>
      </c>
      <c r="J92" s="38" t="b">
        <v>0</v>
      </c>
      <c r="K92" s="38" t="b">
        <v>0</v>
      </c>
      <c r="L92" s="38" t="b">
        <v>0</v>
      </c>
      <c r="M92" s="38" t="b">
        <v>0</v>
      </c>
      <c r="N92" s="38" t="b">
        <v>0</v>
      </c>
      <c r="O92" s="38" t="b">
        <v>0</v>
      </c>
      <c r="P92" s="40" t="b">
        <v>1</v>
      </c>
      <c r="Q92" s="56" t="b">
        <v>0</v>
      </c>
      <c r="R92" s="58" t="b">
        <v>1</v>
      </c>
      <c r="S92" s="61" t="b">
        <v>1</v>
      </c>
      <c r="T92" s="64" t="b">
        <v>1</v>
      </c>
      <c r="U92" s="56" t="b">
        <v>0</v>
      </c>
      <c r="V92" s="48">
        <v>82</v>
      </c>
      <c r="W92" s="79">
        <v>14.3</v>
      </c>
      <c r="X92" s="80">
        <v>1.7</v>
      </c>
      <c r="Y92" s="81"/>
      <c r="Z92" s="80">
        <v>125</v>
      </c>
      <c r="AA92" s="79">
        <f t="shared" si="9"/>
        <v>21.79878048780488</v>
      </c>
    </row>
    <row r="93" spans="1:27" x14ac:dyDescent="0.35">
      <c r="A93" s="37" t="s">
        <v>140</v>
      </c>
      <c r="B93" s="38" t="b">
        <v>0</v>
      </c>
      <c r="C93" s="38" t="b">
        <v>0</v>
      </c>
      <c r="D93" s="38" t="b">
        <v>0</v>
      </c>
      <c r="E93" s="38" t="b">
        <v>0</v>
      </c>
      <c r="F93" s="51" t="b">
        <v>0</v>
      </c>
      <c r="G93" s="38" t="b">
        <v>0</v>
      </c>
      <c r="H93" s="38" t="b">
        <v>0</v>
      </c>
      <c r="I93" s="51" t="b">
        <v>0</v>
      </c>
      <c r="J93" s="38" t="b">
        <v>0</v>
      </c>
      <c r="K93" s="38" t="b">
        <v>0</v>
      </c>
      <c r="L93" s="38" t="b">
        <v>0</v>
      </c>
      <c r="M93" s="38" t="b">
        <v>0</v>
      </c>
      <c r="N93" s="38" t="b">
        <v>0</v>
      </c>
      <c r="O93" s="38" t="b">
        <v>0</v>
      </c>
      <c r="P93" s="40" t="b">
        <v>1</v>
      </c>
      <c r="Q93" s="56" t="b">
        <v>0</v>
      </c>
      <c r="R93" s="58" t="b">
        <v>1</v>
      </c>
      <c r="S93" s="61" t="b">
        <v>1</v>
      </c>
      <c r="T93" s="64" t="b">
        <v>1</v>
      </c>
      <c r="U93" s="56" t="b">
        <v>0</v>
      </c>
      <c r="V93" s="48">
        <v>50</v>
      </c>
      <c r="W93" s="79">
        <v>1</v>
      </c>
      <c r="X93" s="80">
        <v>0</v>
      </c>
      <c r="Y93" s="81"/>
      <c r="Z93" s="80">
        <v>80</v>
      </c>
      <c r="AA93" s="79">
        <f t="shared" si="6"/>
        <v>1.6</v>
      </c>
    </row>
    <row r="94" spans="1:27" x14ac:dyDescent="0.35">
      <c r="A94" s="37" t="s">
        <v>102</v>
      </c>
      <c r="B94" s="38" t="b">
        <v>0</v>
      </c>
      <c r="C94" s="38" t="b">
        <v>0</v>
      </c>
      <c r="D94" s="38" t="b">
        <v>0</v>
      </c>
      <c r="E94" s="38" t="b">
        <v>0</v>
      </c>
      <c r="F94" s="51" t="b">
        <v>0</v>
      </c>
      <c r="G94" s="38" t="b">
        <v>0</v>
      </c>
      <c r="H94" s="38" t="b">
        <v>0</v>
      </c>
      <c r="I94" s="51" t="b">
        <v>0</v>
      </c>
      <c r="J94" s="38" t="b">
        <v>0</v>
      </c>
      <c r="K94" s="38" t="b">
        <v>0</v>
      </c>
      <c r="L94" s="38" t="b">
        <v>0</v>
      </c>
      <c r="M94" s="38" t="b">
        <v>0</v>
      </c>
      <c r="N94" s="38" t="b">
        <v>0</v>
      </c>
      <c r="O94" s="38" t="b">
        <v>0</v>
      </c>
      <c r="P94" s="40" t="b">
        <v>1</v>
      </c>
      <c r="Q94" s="56" t="b">
        <v>0</v>
      </c>
      <c r="R94" s="58" t="b">
        <v>1</v>
      </c>
      <c r="S94" s="61" t="b">
        <v>1</v>
      </c>
      <c r="T94" s="64" t="b">
        <v>1</v>
      </c>
      <c r="U94" s="56" t="b">
        <v>0</v>
      </c>
      <c r="V94" s="48">
        <v>40</v>
      </c>
      <c r="W94" s="79">
        <v>2.2999999999999998</v>
      </c>
      <c r="X94" s="80">
        <v>0</v>
      </c>
      <c r="Y94" s="81"/>
      <c r="Z94" s="80">
        <v>80</v>
      </c>
      <c r="AA94" s="79">
        <f t="shared" si="6"/>
        <v>4.5999999999999996</v>
      </c>
    </row>
    <row r="95" spans="1:27" x14ac:dyDescent="0.35">
      <c r="A95" s="37" t="s">
        <v>138</v>
      </c>
      <c r="B95" s="38" t="b">
        <v>1</v>
      </c>
      <c r="C95" s="38" t="b">
        <v>0</v>
      </c>
      <c r="D95" s="38" t="b">
        <v>0</v>
      </c>
      <c r="E95" s="38" t="b">
        <v>0</v>
      </c>
      <c r="F95" s="51" t="b">
        <v>0</v>
      </c>
      <c r="G95" s="38" t="b">
        <v>0</v>
      </c>
      <c r="H95" s="38" t="b">
        <v>0</v>
      </c>
      <c r="I95" s="51" t="b">
        <v>0</v>
      </c>
      <c r="J95" s="38" t="b">
        <v>0</v>
      </c>
      <c r="K95" s="38" t="b">
        <v>0</v>
      </c>
      <c r="L95" s="38" t="b">
        <v>0</v>
      </c>
      <c r="M95" s="38" t="b">
        <v>0</v>
      </c>
      <c r="N95" s="38" t="b">
        <v>0</v>
      </c>
      <c r="O95" s="38" t="b">
        <v>0</v>
      </c>
      <c r="P95" s="40" t="b">
        <v>0</v>
      </c>
      <c r="Q95" s="56" t="b">
        <v>0</v>
      </c>
      <c r="R95" s="58" t="b">
        <v>1</v>
      </c>
      <c r="S95" s="61" t="b">
        <v>1</v>
      </c>
      <c r="T95" s="64" t="b">
        <v>1</v>
      </c>
      <c r="U95" s="56" t="b">
        <v>0</v>
      </c>
      <c r="V95" s="48">
        <v>20</v>
      </c>
      <c r="W95" s="79">
        <v>3.6</v>
      </c>
      <c r="X95" s="80">
        <v>0.2</v>
      </c>
      <c r="Y95" s="81"/>
      <c r="Z95" s="80">
        <v>40</v>
      </c>
      <c r="AA95" s="79">
        <f t="shared" si="6"/>
        <v>7.1999999999999993</v>
      </c>
    </row>
    <row r="96" spans="1:27" x14ac:dyDescent="0.35">
      <c r="A96" s="37" t="s">
        <v>129</v>
      </c>
      <c r="B96" s="38" t="b">
        <v>1</v>
      </c>
      <c r="C96" s="38" t="b">
        <v>0</v>
      </c>
      <c r="D96" s="38" t="b">
        <v>1</v>
      </c>
      <c r="E96" s="38" t="b">
        <v>0</v>
      </c>
      <c r="F96" s="51" t="b">
        <v>0</v>
      </c>
      <c r="G96" s="38" t="b">
        <v>0</v>
      </c>
      <c r="H96" s="38" t="b">
        <v>1</v>
      </c>
      <c r="I96" s="51" t="b">
        <v>0</v>
      </c>
      <c r="J96" s="38" t="b">
        <v>0</v>
      </c>
      <c r="K96" s="38" t="b">
        <v>0</v>
      </c>
      <c r="L96" s="38" t="b">
        <v>0</v>
      </c>
      <c r="M96" s="38" t="b">
        <v>0</v>
      </c>
      <c r="N96" s="38" t="b">
        <v>0</v>
      </c>
      <c r="O96" s="38" t="b">
        <v>0</v>
      </c>
      <c r="P96" s="40" t="b">
        <v>0</v>
      </c>
      <c r="Q96" s="56" t="b">
        <v>0</v>
      </c>
      <c r="R96" s="58" t="b">
        <v>1</v>
      </c>
      <c r="S96" s="61" t="b">
        <v>0</v>
      </c>
      <c r="T96" s="64" t="b">
        <v>1</v>
      </c>
      <c r="U96" s="56" t="b">
        <v>0</v>
      </c>
      <c r="V96" s="48">
        <v>21</v>
      </c>
      <c r="W96" s="79">
        <v>7</v>
      </c>
      <c r="X96" s="80">
        <v>1.6</v>
      </c>
      <c r="Y96" s="81"/>
      <c r="Z96" s="80">
        <v>21</v>
      </c>
      <c r="AA96" s="79">
        <f t="shared" si="6"/>
        <v>7</v>
      </c>
    </row>
    <row r="97" spans="1:27" x14ac:dyDescent="0.35">
      <c r="A97" s="37" t="s">
        <v>124</v>
      </c>
      <c r="B97" s="38" t="b">
        <v>1</v>
      </c>
      <c r="C97" s="38" t="b">
        <v>0</v>
      </c>
      <c r="D97" s="38" t="b">
        <v>1</v>
      </c>
      <c r="E97" s="38" t="b">
        <v>0</v>
      </c>
      <c r="F97" s="51" t="b">
        <v>0</v>
      </c>
      <c r="G97" s="38" t="b">
        <v>0</v>
      </c>
      <c r="H97" s="38" t="b">
        <v>0</v>
      </c>
      <c r="I97" s="51" t="b">
        <v>0</v>
      </c>
      <c r="J97" s="38" t="b">
        <v>0</v>
      </c>
      <c r="K97" s="38" t="b">
        <v>0</v>
      </c>
      <c r="L97" s="38" t="b">
        <v>0</v>
      </c>
      <c r="M97" s="38" t="b">
        <v>0</v>
      </c>
      <c r="N97" s="38" t="b">
        <v>0</v>
      </c>
      <c r="O97" s="38" t="b">
        <v>0</v>
      </c>
      <c r="P97" s="40" t="b">
        <v>0</v>
      </c>
      <c r="Q97" s="56" t="b">
        <v>0</v>
      </c>
      <c r="R97" s="58" t="b">
        <v>1</v>
      </c>
      <c r="S97" s="61" t="b">
        <v>0</v>
      </c>
      <c r="T97" s="64" t="b">
        <v>1</v>
      </c>
      <c r="U97" s="56" t="b">
        <v>0</v>
      </c>
      <c r="V97" s="48">
        <v>80</v>
      </c>
      <c r="W97" s="79">
        <v>16</v>
      </c>
      <c r="X97" s="80">
        <v>6.9</v>
      </c>
      <c r="Y97" s="81"/>
      <c r="Z97" s="80">
        <v>120</v>
      </c>
      <c r="AA97" s="79">
        <f t="shared" ref="AA97" si="10">SUM(W97/V97)*Z97</f>
        <v>24</v>
      </c>
    </row>
    <row r="98" spans="1:27" x14ac:dyDescent="0.35">
      <c r="A98" s="37" t="s">
        <v>78</v>
      </c>
      <c r="B98" s="38" t="b">
        <v>0</v>
      </c>
      <c r="C98" s="38" t="b">
        <v>0</v>
      </c>
      <c r="D98" s="38" t="b">
        <v>0</v>
      </c>
      <c r="E98" s="38" t="b">
        <v>0</v>
      </c>
      <c r="F98" s="51" t="b">
        <v>0</v>
      </c>
      <c r="G98" s="38" t="b">
        <v>0</v>
      </c>
      <c r="H98" s="38" t="b">
        <v>0</v>
      </c>
      <c r="I98" s="51" t="b">
        <v>0</v>
      </c>
      <c r="J98" s="38" t="b">
        <v>0</v>
      </c>
      <c r="K98" s="38" t="b">
        <v>0</v>
      </c>
      <c r="L98" s="38" t="b">
        <v>0</v>
      </c>
      <c r="M98" s="38" t="b">
        <v>0</v>
      </c>
      <c r="N98" s="38" t="b">
        <v>0</v>
      </c>
      <c r="O98" s="38" t="b">
        <v>0</v>
      </c>
      <c r="P98" s="40" t="b">
        <v>1</v>
      </c>
      <c r="Q98" s="56" t="b">
        <v>0</v>
      </c>
      <c r="R98" s="58" t="b">
        <v>1</v>
      </c>
      <c r="S98" s="61" t="b">
        <v>1</v>
      </c>
      <c r="T98" s="64" t="b">
        <v>1</v>
      </c>
      <c r="U98" s="56" t="b">
        <v>0</v>
      </c>
      <c r="V98" s="48">
        <v>45</v>
      </c>
      <c r="W98" s="79">
        <v>9.9</v>
      </c>
      <c r="X98" s="80">
        <v>0.5</v>
      </c>
      <c r="Y98" s="81"/>
      <c r="Z98" s="80">
        <v>80</v>
      </c>
      <c r="AA98" s="79">
        <f t="shared" si="6"/>
        <v>17.600000000000001</v>
      </c>
    </row>
    <row r="99" spans="1:27" x14ac:dyDescent="0.35">
      <c r="A99" s="37" t="s">
        <v>86</v>
      </c>
      <c r="B99" s="38" t="b">
        <v>1</v>
      </c>
      <c r="C99" s="38" t="b">
        <v>0</v>
      </c>
      <c r="D99" s="38" t="b">
        <v>0</v>
      </c>
      <c r="E99" s="38" t="b">
        <v>0</v>
      </c>
      <c r="F99" s="51" t="b">
        <v>0</v>
      </c>
      <c r="G99" s="38" t="b">
        <v>0</v>
      </c>
      <c r="H99" s="38" t="b">
        <v>0</v>
      </c>
      <c r="I99" s="51" t="b">
        <v>0</v>
      </c>
      <c r="J99" s="38" t="b">
        <v>0</v>
      </c>
      <c r="K99" s="38" t="b">
        <v>0</v>
      </c>
      <c r="L99" s="38" t="b">
        <v>0</v>
      </c>
      <c r="M99" s="38" t="b">
        <v>0</v>
      </c>
      <c r="N99" s="38" t="b">
        <v>0</v>
      </c>
      <c r="O99" s="38" t="b">
        <v>0</v>
      </c>
      <c r="P99" s="40" t="b">
        <v>0</v>
      </c>
      <c r="Q99" s="56" t="b">
        <v>0</v>
      </c>
      <c r="R99" s="58" t="b">
        <v>1</v>
      </c>
      <c r="S99" s="61" t="b">
        <v>1</v>
      </c>
      <c r="T99" s="64" t="b">
        <v>1</v>
      </c>
      <c r="U99" s="56" t="b">
        <v>0</v>
      </c>
      <c r="V99" s="48">
        <v>50</v>
      </c>
      <c r="W99" s="79">
        <v>5.4</v>
      </c>
      <c r="X99" s="80">
        <v>0.1</v>
      </c>
      <c r="Y99" s="81"/>
      <c r="Z99" s="80">
        <v>90</v>
      </c>
      <c r="AA99" s="79">
        <f t="shared" ref="AA99" si="11">SUM(W99/V99)*Z99</f>
        <v>9.7200000000000006</v>
      </c>
    </row>
    <row r="100" spans="1:27" x14ac:dyDescent="0.35">
      <c r="A100" s="37" t="s">
        <v>131</v>
      </c>
      <c r="B100" s="38" t="b">
        <v>1</v>
      </c>
      <c r="C100" s="38" t="b">
        <v>0</v>
      </c>
      <c r="D100" s="38" t="b">
        <v>0</v>
      </c>
      <c r="E100" s="38" t="b">
        <v>0</v>
      </c>
      <c r="F100" s="51" t="b">
        <v>0</v>
      </c>
      <c r="G100" s="38" t="b">
        <v>0</v>
      </c>
      <c r="H100" s="38" t="b">
        <v>0</v>
      </c>
      <c r="I100" s="51" t="b">
        <v>0</v>
      </c>
      <c r="J100" s="38" t="b">
        <v>0</v>
      </c>
      <c r="K100" s="38" t="b">
        <v>0</v>
      </c>
      <c r="L100" s="38" t="b">
        <v>0</v>
      </c>
      <c r="M100" s="38" t="b">
        <v>0</v>
      </c>
      <c r="N100" s="38" t="b">
        <v>0</v>
      </c>
      <c r="O100" s="38" t="b">
        <v>0</v>
      </c>
      <c r="P100" s="40" t="b">
        <v>0</v>
      </c>
      <c r="Q100" s="56" t="b">
        <v>0</v>
      </c>
      <c r="R100" s="58" t="b">
        <v>1</v>
      </c>
      <c r="S100" s="61" t="b">
        <v>1</v>
      </c>
      <c r="T100" s="64" t="b">
        <v>1</v>
      </c>
      <c r="U100" s="56" t="b">
        <v>0</v>
      </c>
      <c r="V100" s="48">
        <v>35</v>
      </c>
      <c r="W100" s="79">
        <v>18.600000000000001</v>
      </c>
      <c r="X100" s="80">
        <v>1.9</v>
      </c>
      <c r="Y100" s="81"/>
      <c r="Z100" s="80">
        <v>35</v>
      </c>
      <c r="AA100" s="79">
        <f t="shared" si="6"/>
        <v>18.600000000000001</v>
      </c>
    </row>
    <row r="101" spans="1:27" x14ac:dyDescent="0.35">
      <c r="A101" s="37" t="s">
        <v>79</v>
      </c>
      <c r="B101" s="38" t="b">
        <v>0</v>
      </c>
      <c r="C101" s="38" t="b">
        <v>0</v>
      </c>
      <c r="D101" s="38" t="b">
        <v>0</v>
      </c>
      <c r="E101" s="38" t="b">
        <v>0</v>
      </c>
      <c r="F101" s="51" t="b">
        <v>0</v>
      </c>
      <c r="G101" s="38" t="b">
        <v>0</v>
      </c>
      <c r="H101" s="38" t="b">
        <v>0</v>
      </c>
      <c r="I101" s="51" t="b">
        <v>0</v>
      </c>
      <c r="J101" s="38" t="b">
        <v>0</v>
      </c>
      <c r="K101" s="38" t="b">
        <v>0</v>
      </c>
      <c r="L101" s="38" t="b">
        <v>0</v>
      </c>
      <c r="M101" s="38" t="b">
        <v>0</v>
      </c>
      <c r="N101" s="38" t="b">
        <v>0</v>
      </c>
      <c r="O101" s="38" t="b">
        <v>0</v>
      </c>
      <c r="P101" s="40" t="b">
        <v>1</v>
      </c>
      <c r="Q101" s="56" t="b">
        <v>0</v>
      </c>
      <c r="R101" s="58" t="b">
        <v>1</v>
      </c>
      <c r="S101" s="61" t="b">
        <v>1</v>
      </c>
      <c r="T101" s="64" t="b">
        <v>1</v>
      </c>
      <c r="U101" s="56" t="b">
        <v>0</v>
      </c>
      <c r="V101" s="48">
        <v>100</v>
      </c>
      <c r="W101" s="79">
        <v>21.3</v>
      </c>
      <c r="X101" s="80">
        <v>3.1</v>
      </c>
      <c r="Y101" s="81"/>
      <c r="Z101" s="80" t="s">
        <v>217</v>
      </c>
      <c r="AA101" s="79">
        <v>32</v>
      </c>
    </row>
    <row r="102" spans="1:27" x14ac:dyDescent="0.35">
      <c r="A102" s="37" t="s">
        <v>62</v>
      </c>
      <c r="B102" s="38" t="b">
        <v>0</v>
      </c>
      <c r="C102" s="38" t="b">
        <v>0</v>
      </c>
      <c r="D102" s="38" t="b">
        <v>0</v>
      </c>
      <c r="E102" s="38" t="b">
        <v>0</v>
      </c>
      <c r="F102" s="51" t="b">
        <v>0</v>
      </c>
      <c r="G102" s="38" t="b">
        <v>0</v>
      </c>
      <c r="H102" s="38" t="b">
        <v>0</v>
      </c>
      <c r="I102" s="51" t="b">
        <v>0</v>
      </c>
      <c r="J102" s="38" t="b">
        <v>0</v>
      </c>
      <c r="K102" s="38" t="b">
        <v>0</v>
      </c>
      <c r="L102" s="38" t="b">
        <v>0</v>
      </c>
      <c r="M102" s="38" t="b">
        <v>0</v>
      </c>
      <c r="N102" s="38" t="b">
        <v>0</v>
      </c>
      <c r="O102" s="38" t="b">
        <v>0</v>
      </c>
      <c r="P102" s="40" t="b">
        <v>1</v>
      </c>
      <c r="Q102" s="56" t="b">
        <v>0</v>
      </c>
      <c r="R102" s="58" t="b">
        <v>1</v>
      </c>
      <c r="S102" s="61" t="b">
        <v>1</v>
      </c>
      <c r="T102" s="64" t="b">
        <v>1</v>
      </c>
      <c r="U102" s="56" t="b">
        <v>0</v>
      </c>
      <c r="V102" s="48">
        <v>43</v>
      </c>
      <c r="W102" s="79">
        <v>3.9</v>
      </c>
      <c r="X102" s="80">
        <v>0.1</v>
      </c>
      <c r="Y102" s="81"/>
      <c r="Z102" s="80">
        <v>80</v>
      </c>
      <c r="AA102" s="79">
        <f t="shared" si="6"/>
        <v>7.2558139534883717</v>
      </c>
    </row>
    <row r="103" spans="1:27" x14ac:dyDescent="0.35">
      <c r="A103" s="37" t="s">
        <v>98</v>
      </c>
      <c r="B103" s="38" t="b">
        <v>0</v>
      </c>
      <c r="C103" s="38" t="b">
        <v>0</v>
      </c>
      <c r="D103" s="38" t="b">
        <v>0</v>
      </c>
      <c r="E103" s="38" t="b">
        <v>0</v>
      </c>
      <c r="F103" s="51" t="b">
        <v>0</v>
      </c>
      <c r="G103" s="38" t="b">
        <v>0</v>
      </c>
      <c r="H103" s="38" t="b">
        <v>0</v>
      </c>
      <c r="I103" s="51" t="b">
        <v>0</v>
      </c>
      <c r="J103" s="38" t="b">
        <v>0</v>
      </c>
      <c r="K103" s="38" t="b">
        <v>0</v>
      </c>
      <c r="L103" s="38" t="b">
        <v>0</v>
      </c>
      <c r="M103" s="38" t="b">
        <v>0</v>
      </c>
      <c r="N103" s="38" t="b">
        <v>0</v>
      </c>
      <c r="O103" s="38" t="b">
        <v>0</v>
      </c>
      <c r="P103" s="40" t="b">
        <v>1</v>
      </c>
      <c r="Q103" s="56" t="b">
        <v>0</v>
      </c>
      <c r="R103" s="58" t="b">
        <v>1</v>
      </c>
      <c r="S103" s="61" t="b">
        <v>1</v>
      </c>
      <c r="T103" s="64" t="b">
        <v>1</v>
      </c>
      <c r="U103" s="56" t="b">
        <v>0</v>
      </c>
      <c r="V103" s="48">
        <v>60</v>
      </c>
      <c r="W103" s="79">
        <v>6.2</v>
      </c>
      <c r="X103" s="80">
        <v>0.2</v>
      </c>
      <c r="Y103" s="81"/>
      <c r="Z103" s="80">
        <v>90</v>
      </c>
      <c r="AA103" s="79">
        <f t="shared" si="6"/>
        <v>9.3000000000000007</v>
      </c>
    </row>
    <row r="104" spans="1:27" x14ac:dyDescent="0.35">
      <c r="A104" s="37" t="s">
        <v>125</v>
      </c>
      <c r="B104" s="38" t="b">
        <v>1</v>
      </c>
      <c r="C104" s="38" t="b">
        <v>0</v>
      </c>
      <c r="D104" s="38" t="b">
        <v>1</v>
      </c>
      <c r="E104" s="38" t="b">
        <v>0</v>
      </c>
      <c r="F104" s="51" t="b">
        <v>0</v>
      </c>
      <c r="G104" s="38" t="b">
        <v>1</v>
      </c>
      <c r="H104" s="38" t="b">
        <v>1</v>
      </c>
      <c r="I104" s="51" t="b">
        <v>0</v>
      </c>
      <c r="J104" s="38" t="b">
        <v>0</v>
      </c>
      <c r="K104" s="38" t="b">
        <v>0</v>
      </c>
      <c r="L104" s="38" t="b">
        <v>0</v>
      </c>
      <c r="M104" s="38" t="b">
        <v>0</v>
      </c>
      <c r="N104" s="38" t="b">
        <v>0</v>
      </c>
      <c r="O104" s="38" t="b">
        <v>0</v>
      </c>
      <c r="P104" s="40" t="b">
        <v>0</v>
      </c>
      <c r="Q104" s="56" t="b">
        <v>0</v>
      </c>
      <c r="R104" s="58" t="b">
        <v>1</v>
      </c>
      <c r="S104" s="61" t="b">
        <v>0</v>
      </c>
      <c r="T104" s="64" t="b">
        <v>1</v>
      </c>
      <c r="U104" s="56" t="b">
        <v>0</v>
      </c>
      <c r="V104" s="48">
        <v>55</v>
      </c>
      <c r="W104" s="79">
        <v>27.3</v>
      </c>
      <c r="X104" s="80">
        <v>8.9</v>
      </c>
      <c r="Y104" s="81"/>
      <c r="Z104" s="80">
        <v>55</v>
      </c>
      <c r="AA104" s="79">
        <f t="shared" si="6"/>
        <v>27.3</v>
      </c>
    </row>
    <row r="105" spans="1:27" x14ac:dyDescent="0.35">
      <c r="A105" s="37" t="s">
        <v>132</v>
      </c>
      <c r="B105" s="38" t="b">
        <v>0</v>
      </c>
      <c r="C105" s="38" t="b">
        <v>0</v>
      </c>
      <c r="D105" s="38" t="b">
        <v>0</v>
      </c>
      <c r="E105" s="38" t="b">
        <v>0</v>
      </c>
      <c r="F105" s="51" t="b">
        <v>0</v>
      </c>
      <c r="G105" s="38" t="b">
        <v>0</v>
      </c>
      <c r="H105" s="38" t="b">
        <v>1</v>
      </c>
      <c r="I105" s="51" t="b">
        <v>0</v>
      </c>
      <c r="J105" s="38" t="b">
        <v>0</v>
      </c>
      <c r="K105" s="38" t="b">
        <v>0</v>
      </c>
      <c r="L105" s="38" t="b">
        <v>0</v>
      </c>
      <c r="M105" s="38" t="b">
        <v>0</v>
      </c>
      <c r="N105" s="38" t="b">
        <v>0</v>
      </c>
      <c r="O105" s="38" t="b">
        <v>0</v>
      </c>
      <c r="P105" s="40" t="b">
        <v>0</v>
      </c>
      <c r="Q105" s="56" t="b">
        <v>0</v>
      </c>
      <c r="R105" s="58" t="b">
        <v>1</v>
      </c>
      <c r="S105" s="61" t="b">
        <v>0</v>
      </c>
      <c r="T105" s="64" t="b">
        <v>1</v>
      </c>
      <c r="U105" s="56" t="b">
        <v>0</v>
      </c>
      <c r="V105" s="48">
        <v>80</v>
      </c>
      <c r="W105" s="79">
        <v>9.1999999999999993</v>
      </c>
      <c r="X105" s="80">
        <v>2.8</v>
      </c>
      <c r="Y105" s="81"/>
      <c r="Z105" s="80">
        <v>120</v>
      </c>
      <c r="AA105" s="79">
        <f t="shared" si="6"/>
        <v>13.799999999999999</v>
      </c>
    </row>
    <row r="106" spans="1:27" x14ac:dyDescent="0.35">
      <c r="A106" s="37" t="s">
        <v>74</v>
      </c>
      <c r="B106" s="38" t="b">
        <v>0</v>
      </c>
      <c r="C106" s="38" t="b">
        <v>0</v>
      </c>
      <c r="D106" s="38" t="b">
        <v>0</v>
      </c>
      <c r="E106" s="38" t="b">
        <v>0</v>
      </c>
      <c r="F106" s="51" t="b">
        <v>0</v>
      </c>
      <c r="G106" s="38" t="b">
        <v>0</v>
      </c>
      <c r="H106" s="38" t="b">
        <v>1</v>
      </c>
      <c r="I106" s="51" t="b">
        <v>0</v>
      </c>
      <c r="J106" s="38" t="b">
        <v>0</v>
      </c>
      <c r="K106" s="38" t="b">
        <v>0</v>
      </c>
      <c r="L106" s="38" t="b">
        <v>0</v>
      </c>
      <c r="M106" s="38" t="b">
        <v>0</v>
      </c>
      <c r="N106" s="38" t="b">
        <v>0</v>
      </c>
      <c r="O106" s="38" t="b">
        <v>0</v>
      </c>
      <c r="P106" s="40" t="b">
        <v>0</v>
      </c>
      <c r="Q106" s="56" t="b">
        <v>0</v>
      </c>
      <c r="R106" s="58" t="b">
        <v>1</v>
      </c>
      <c r="S106" s="61" t="b">
        <v>0</v>
      </c>
      <c r="T106" s="64" t="b">
        <v>1</v>
      </c>
      <c r="U106" s="56" t="b">
        <v>0</v>
      </c>
      <c r="V106" s="48">
        <v>106</v>
      </c>
      <c r="W106" s="79">
        <v>17.5</v>
      </c>
      <c r="X106" s="80">
        <v>1.6</v>
      </c>
      <c r="Y106" s="81"/>
      <c r="Z106" s="80">
        <v>106</v>
      </c>
      <c r="AA106" s="79">
        <f t="shared" si="6"/>
        <v>17.5</v>
      </c>
    </row>
    <row r="107" spans="1:27" x14ac:dyDescent="0.35">
      <c r="A107" s="37" t="s">
        <v>84</v>
      </c>
      <c r="B107" s="38" t="b">
        <v>1</v>
      </c>
      <c r="C107" s="38" t="b">
        <v>0</v>
      </c>
      <c r="D107" s="38" t="b">
        <v>1</v>
      </c>
      <c r="E107" s="38" t="b">
        <v>0</v>
      </c>
      <c r="F107" s="51" t="b">
        <v>0</v>
      </c>
      <c r="G107" s="38" t="b">
        <v>1</v>
      </c>
      <c r="H107" s="38" t="b">
        <v>0</v>
      </c>
      <c r="I107" s="51" t="b">
        <v>0</v>
      </c>
      <c r="J107" s="38" t="b">
        <v>0</v>
      </c>
      <c r="K107" s="38" t="b">
        <v>0</v>
      </c>
      <c r="L107" s="38" t="b">
        <v>0</v>
      </c>
      <c r="M107" s="38" t="b">
        <v>0</v>
      </c>
      <c r="N107" s="38" t="b">
        <v>0</v>
      </c>
      <c r="O107" s="38" t="b">
        <v>0</v>
      </c>
      <c r="P107" s="40" t="b">
        <v>0</v>
      </c>
      <c r="Q107" s="56" t="b">
        <v>0</v>
      </c>
      <c r="R107" s="58" t="b">
        <v>1</v>
      </c>
      <c r="S107" s="61" t="b">
        <v>0</v>
      </c>
      <c r="T107" s="64" t="b">
        <v>1</v>
      </c>
      <c r="U107" s="56" t="b">
        <v>0</v>
      </c>
      <c r="V107" s="48">
        <v>43</v>
      </c>
      <c r="W107" s="79">
        <v>22.9</v>
      </c>
      <c r="X107" s="80">
        <v>6.5</v>
      </c>
      <c r="Y107" s="81"/>
      <c r="Z107" s="80">
        <v>43</v>
      </c>
      <c r="AA107" s="79">
        <f t="shared" si="6"/>
        <v>22.900000000000002</v>
      </c>
    </row>
    <row r="108" spans="1:27" x14ac:dyDescent="0.35">
      <c r="A108" s="37" t="s">
        <v>70</v>
      </c>
      <c r="B108" s="38" t="b">
        <v>0</v>
      </c>
      <c r="C108" s="38" t="b">
        <v>0</v>
      </c>
      <c r="D108" s="38" t="b">
        <v>0</v>
      </c>
      <c r="E108" s="38" t="b">
        <v>0</v>
      </c>
      <c r="F108" s="51" t="b">
        <v>0</v>
      </c>
      <c r="G108" s="38" t="b">
        <v>0</v>
      </c>
      <c r="H108" s="38" t="b">
        <v>0</v>
      </c>
      <c r="I108" s="51" t="b">
        <v>0</v>
      </c>
      <c r="J108" s="38" t="b">
        <v>0</v>
      </c>
      <c r="K108" s="38" t="b">
        <v>0</v>
      </c>
      <c r="L108" s="38" t="b">
        <v>0</v>
      </c>
      <c r="M108" s="38" t="b">
        <v>0</v>
      </c>
      <c r="N108" s="38" t="b">
        <v>0</v>
      </c>
      <c r="O108" s="38" t="b">
        <v>0</v>
      </c>
      <c r="P108" s="40" t="b">
        <v>1</v>
      </c>
      <c r="Q108" s="56" t="b">
        <v>0</v>
      </c>
      <c r="R108" s="58" t="b">
        <v>0</v>
      </c>
      <c r="S108" s="61" t="b">
        <v>0</v>
      </c>
      <c r="T108" s="64" t="b">
        <v>0</v>
      </c>
      <c r="U108" s="56" t="b">
        <v>0</v>
      </c>
      <c r="V108" s="48">
        <v>126</v>
      </c>
      <c r="W108" s="79">
        <v>15.1</v>
      </c>
      <c r="X108" s="80">
        <v>0</v>
      </c>
      <c r="Y108" s="81"/>
      <c r="Z108" s="80">
        <v>192</v>
      </c>
      <c r="AA108" s="79">
        <f t="shared" ref="AA108:AA110" si="12">SUM(W108/V108)*Z108</f>
        <v>23.009523809523806</v>
      </c>
    </row>
    <row r="109" spans="1:27" x14ac:dyDescent="0.35">
      <c r="A109" s="37" t="s">
        <v>51</v>
      </c>
      <c r="B109" s="38" t="b">
        <v>1</v>
      </c>
      <c r="C109" s="38" t="b">
        <v>0</v>
      </c>
      <c r="D109" s="38" t="b">
        <v>1</v>
      </c>
      <c r="E109" s="38" t="b">
        <v>0</v>
      </c>
      <c r="F109" s="51" t="b">
        <v>0</v>
      </c>
      <c r="G109" s="38" t="b">
        <v>1</v>
      </c>
      <c r="H109" s="38" t="b">
        <v>1</v>
      </c>
      <c r="I109" s="51" t="b">
        <v>0</v>
      </c>
      <c r="J109" s="38" t="b">
        <v>0</v>
      </c>
      <c r="K109" s="38" t="b">
        <v>0</v>
      </c>
      <c r="L109" s="38" t="b">
        <v>0</v>
      </c>
      <c r="M109" s="38" t="b">
        <v>0</v>
      </c>
      <c r="N109" s="38" t="b">
        <v>0</v>
      </c>
      <c r="O109" s="38" t="b">
        <v>0</v>
      </c>
      <c r="P109" s="40" t="b">
        <v>0</v>
      </c>
      <c r="Q109" s="56" t="b">
        <v>0</v>
      </c>
      <c r="R109" s="58" t="b">
        <v>1</v>
      </c>
      <c r="S109" s="61" t="b">
        <v>0</v>
      </c>
      <c r="T109" s="64" t="b">
        <v>1</v>
      </c>
      <c r="U109" s="56" t="b">
        <v>0</v>
      </c>
      <c r="V109" s="48">
        <v>40</v>
      </c>
      <c r="W109" s="79">
        <v>23.9</v>
      </c>
      <c r="X109" s="80">
        <v>4.2</v>
      </c>
      <c r="Y109" s="81"/>
      <c r="Z109" s="80">
        <v>50</v>
      </c>
      <c r="AA109" s="79">
        <f t="shared" si="12"/>
        <v>29.874999999999996</v>
      </c>
    </row>
    <row r="110" spans="1:27" x14ac:dyDescent="0.35">
      <c r="A110" s="37" t="s">
        <v>63</v>
      </c>
      <c r="B110" s="38" t="b">
        <v>1</v>
      </c>
      <c r="C110" s="38" t="b">
        <v>0</v>
      </c>
      <c r="D110" s="38" t="b">
        <v>0</v>
      </c>
      <c r="E110" s="38" t="b">
        <v>0</v>
      </c>
      <c r="F110" s="51" t="b">
        <v>0</v>
      </c>
      <c r="G110" s="38" t="b">
        <v>1</v>
      </c>
      <c r="H110" s="38" t="b">
        <v>0</v>
      </c>
      <c r="I110" s="51" t="b">
        <v>0</v>
      </c>
      <c r="J110" s="38" t="b">
        <v>0</v>
      </c>
      <c r="K110" s="38" t="b">
        <v>0</v>
      </c>
      <c r="L110" s="38" t="b">
        <v>0</v>
      </c>
      <c r="M110" s="38" t="b">
        <v>0</v>
      </c>
      <c r="N110" s="38" t="b">
        <v>0</v>
      </c>
      <c r="O110" s="38" t="b">
        <v>0</v>
      </c>
      <c r="P110" s="40" t="b">
        <v>0</v>
      </c>
      <c r="Q110" s="56" t="b">
        <v>0</v>
      </c>
      <c r="R110" s="58" t="b">
        <v>1</v>
      </c>
      <c r="S110" s="61" t="b">
        <v>1</v>
      </c>
      <c r="T110" s="64" t="b">
        <v>1</v>
      </c>
      <c r="U110" s="56" t="b">
        <v>0</v>
      </c>
      <c r="V110" s="48">
        <v>28</v>
      </c>
      <c r="W110" s="79">
        <v>18.399999999999999</v>
      </c>
      <c r="X110" s="80">
        <v>5.0999999999999996</v>
      </c>
      <c r="Y110" s="81"/>
      <c r="Z110" s="80">
        <v>32</v>
      </c>
      <c r="AA110" s="79">
        <f t="shared" si="12"/>
        <v>21.028571428571428</v>
      </c>
    </row>
    <row r="111" spans="1:27" x14ac:dyDescent="0.35">
      <c r="A111" s="97" t="s">
        <v>208</v>
      </c>
      <c r="B111" s="98"/>
      <c r="C111" s="98"/>
      <c r="D111" s="98"/>
      <c r="E111" s="98"/>
      <c r="F111" s="98"/>
      <c r="G111" s="98"/>
      <c r="H111" s="98"/>
      <c r="I111" s="98"/>
      <c r="J111" s="98"/>
      <c r="K111" s="98"/>
      <c r="L111" s="98"/>
      <c r="M111" s="98"/>
      <c r="N111" s="98"/>
      <c r="O111" s="98"/>
      <c r="P111" s="98"/>
      <c r="Q111" s="98"/>
      <c r="R111" s="98"/>
      <c r="S111" s="98"/>
      <c r="T111" s="98"/>
      <c r="U111" s="98"/>
      <c r="V111" s="98"/>
      <c r="W111" s="98"/>
      <c r="X111" s="98"/>
      <c r="Y111" s="98"/>
      <c r="Z111" s="98"/>
      <c r="AA111" s="98"/>
    </row>
    <row r="112" spans="1:27" x14ac:dyDescent="0.35">
      <c r="A112" s="37" t="s">
        <v>218</v>
      </c>
      <c r="B112" s="38" t="b">
        <v>0</v>
      </c>
      <c r="C112" s="38" t="b">
        <v>0</v>
      </c>
      <c r="D112" s="38" t="b">
        <v>0</v>
      </c>
      <c r="E112" s="38" t="b">
        <v>0</v>
      </c>
      <c r="F112" s="51" t="b">
        <v>0</v>
      </c>
      <c r="G112" s="38" t="b">
        <v>0</v>
      </c>
      <c r="H112" s="38" t="b">
        <v>0</v>
      </c>
      <c r="I112" s="51" t="b">
        <v>0</v>
      </c>
      <c r="J112" s="38" t="b">
        <v>0</v>
      </c>
      <c r="K112" s="38" t="b">
        <v>0</v>
      </c>
      <c r="L112" s="38" t="b">
        <v>0</v>
      </c>
      <c r="M112" s="38" t="b">
        <v>0</v>
      </c>
      <c r="N112" s="38" t="b">
        <v>0</v>
      </c>
      <c r="O112" s="38" t="b">
        <v>0</v>
      </c>
      <c r="P112" s="40" t="b">
        <v>1</v>
      </c>
      <c r="Q112" s="56" t="b">
        <v>0</v>
      </c>
      <c r="R112" s="58" t="b">
        <v>1</v>
      </c>
      <c r="S112" s="61" t="b">
        <v>1</v>
      </c>
      <c r="T112" s="64" t="b">
        <v>1</v>
      </c>
      <c r="U112" s="56" t="b">
        <v>0</v>
      </c>
      <c r="V112" s="48">
        <v>250</v>
      </c>
      <c r="W112" s="79">
        <v>56.5</v>
      </c>
      <c r="X112" s="80">
        <v>0.5</v>
      </c>
      <c r="Y112" s="81"/>
      <c r="Z112" s="80" t="s">
        <v>214</v>
      </c>
      <c r="AA112" s="79">
        <v>84.75</v>
      </c>
    </row>
    <row r="113" spans="1:27" x14ac:dyDescent="0.35">
      <c r="A113" s="37" t="s">
        <v>219</v>
      </c>
      <c r="B113" s="38" t="b">
        <v>1</v>
      </c>
      <c r="C113" s="38" t="b">
        <v>0</v>
      </c>
      <c r="D113" s="38" t="b">
        <v>0</v>
      </c>
      <c r="E113" s="38" t="b">
        <v>0</v>
      </c>
      <c r="F113" s="51" t="b">
        <v>0</v>
      </c>
      <c r="G113" s="38" t="b">
        <v>0</v>
      </c>
      <c r="H113" s="38" t="b">
        <v>0</v>
      </c>
      <c r="I113" s="51" t="b">
        <v>0</v>
      </c>
      <c r="J113" s="38" t="b">
        <v>0</v>
      </c>
      <c r="K113" s="38" t="b">
        <v>0</v>
      </c>
      <c r="L113" s="38" t="b">
        <v>0</v>
      </c>
      <c r="M113" s="38" t="b">
        <v>0</v>
      </c>
      <c r="N113" s="38" t="b">
        <v>0</v>
      </c>
      <c r="O113" s="38" t="b">
        <v>0</v>
      </c>
      <c r="P113" s="40" t="b">
        <v>0</v>
      </c>
      <c r="Q113" s="56" t="b">
        <v>0</v>
      </c>
      <c r="R113" s="58" t="b">
        <v>1</v>
      </c>
      <c r="S113" s="61" t="b">
        <v>1</v>
      </c>
      <c r="T113" s="64" t="b">
        <v>1</v>
      </c>
      <c r="U113" s="56" t="b">
        <v>0</v>
      </c>
      <c r="V113" s="48">
        <v>65</v>
      </c>
      <c r="W113" s="79">
        <v>28.8</v>
      </c>
      <c r="X113" s="80">
        <v>10.199999999999999</v>
      </c>
      <c r="Y113" s="81"/>
      <c r="Z113" s="80">
        <v>88</v>
      </c>
      <c r="AA113" s="79">
        <f t="shared" ref="AA113:AA121" si="13">SUM(W113/V113)*Z113</f>
        <v>38.990769230769232</v>
      </c>
    </row>
    <row r="114" spans="1:27" x14ac:dyDescent="0.35">
      <c r="A114" s="37" t="s">
        <v>220</v>
      </c>
      <c r="B114" s="38" t="b">
        <v>1</v>
      </c>
      <c r="C114" s="38" t="b">
        <v>0</v>
      </c>
      <c r="D114" s="38" t="b">
        <v>0</v>
      </c>
      <c r="E114" s="38" t="b">
        <v>0</v>
      </c>
      <c r="F114" s="51" t="b">
        <v>0</v>
      </c>
      <c r="G114" s="38" t="b">
        <v>1</v>
      </c>
      <c r="H114" s="38" t="b">
        <v>0</v>
      </c>
      <c r="I114" s="51" t="b">
        <v>0</v>
      </c>
      <c r="J114" s="38" t="b">
        <v>0</v>
      </c>
      <c r="K114" s="38" t="b">
        <v>0</v>
      </c>
      <c r="L114" s="38" t="b">
        <v>0</v>
      </c>
      <c r="M114" s="38" t="b">
        <v>0</v>
      </c>
      <c r="N114" s="38" t="b">
        <v>0</v>
      </c>
      <c r="O114" s="38" t="b">
        <v>0</v>
      </c>
      <c r="P114" s="40" t="b">
        <v>0</v>
      </c>
      <c r="Q114" s="56" t="b">
        <v>0</v>
      </c>
      <c r="R114" s="58" t="b">
        <v>1</v>
      </c>
      <c r="S114" s="61" t="b">
        <v>1</v>
      </c>
      <c r="T114" s="64" t="b">
        <v>1</v>
      </c>
      <c r="U114" s="56" t="b">
        <v>0</v>
      </c>
      <c r="V114" s="48">
        <v>59</v>
      </c>
      <c r="W114" s="79">
        <v>20.9</v>
      </c>
      <c r="X114" s="80">
        <v>6.4</v>
      </c>
      <c r="Y114" s="81"/>
      <c r="Z114" s="80" t="s">
        <v>215</v>
      </c>
      <c r="AA114" s="79">
        <v>41.8</v>
      </c>
    </row>
    <row r="115" spans="1:27" x14ac:dyDescent="0.35">
      <c r="A115" s="37" t="s">
        <v>221</v>
      </c>
      <c r="B115" s="38" t="b">
        <v>1</v>
      </c>
      <c r="C115" s="38" t="b">
        <v>0</v>
      </c>
      <c r="D115" s="38" t="b">
        <v>0</v>
      </c>
      <c r="E115" s="38" t="b">
        <v>0</v>
      </c>
      <c r="F115" s="51" t="b">
        <v>0</v>
      </c>
      <c r="G115" s="38" t="b">
        <v>1</v>
      </c>
      <c r="H115" s="38" t="b">
        <v>0</v>
      </c>
      <c r="I115" s="51" t="b">
        <v>0</v>
      </c>
      <c r="J115" s="38" t="b">
        <v>0</v>
      </c>
      <c r="K115" s="38" t="b">
        <v>0</v>
      </c>
      <c r="L115" s="38" t="b">
        <v>0</v>
      </c>
      <c r="M115" s="38" t="b">
        <v>0</v>
      </c>
      <c r="N115" s="38" t="b">
        <v>0</v>
      </c>
      <c r="O115" s="38" t="b">
        <v>0</v>
      </c>
      <c r="P115" s="40" t="b">
        <v>0</v>
      </c>
      <c r="Q115" s="56" t="b">
        <v>0</v>
      </c>
      <c r="R115" s="58" t="b">
        <v>1</v>
      </c>
      <c r="S115" s="61" t="b">
        <v>1</v>
      </c>
      <c r="T115" s="64" t="b">
        <v>1</v>
      </c>
      <c r="U115" s="56" t="b">
        <v>0</v>
      </c>
      <c r="V115" s="48">
        <v>63</v>
      </c>
      <c r="W115" s="79">
        <v>24.7</v>
      </c>
      <c r="X115" s="80">
        <v>6.6</v>
      </c>
      <c r="Y115" s="81"/>
      <c r="Z115" s="80">
        <v>120</v>
      </c>
      <c r="AA115" s="79">
        <f t="shared" si="13"/>
        <v>47.047619047619044</v>
      </c>
    </row>
    <row r="116" spans="1:27" x14ac:dyDescent="0.35">
      <c r="A116" s="37" t="s">
        <v>52</v>
      </c>
      <c r="B116" s="38" t="b">
        <v>0</v>
      </c>
      <c r="C116" s="38" t="b">
        <v>0</v>
      </c>
      <c r="D116" s="38" t="b">
        <v>0</v>
      </c>
      <c r="E116" s="38" t="b">
        <v>0</v>
      </c>
      <c r="F116" s="51" t="b">
        <v>0</v>
      </c>
      <c r="G116" s="38" t="b">
        <v>0</v>
      </c>
      <c r="H116" s="38" t="b">
        <v>0</v>
      </c>
      <c r="I116" s="51" t="b">
        <v>0</v>
      </c>
      <c r="J116" s="38" t="b">
        <v>0</v>
      </c>
      <c r="K116" s="38" t="b">
        <v>0</v>
      </c>
      <c r="L116" s="38" t="b">
        <v>0</v>
      </c>
      <c r="M116" s="38" t="b">
        <v>0</v>
      </c>
      <c r="N116" s="38" t="b">
        <v>0</v>
      </c>
      <c r="O116" s="38" t="b">
        <v>0</v>
      </c>
      <c r="P116" s="40" t="b">
        <v>1</v>
      </c>
      <c r="Q116" s="56" t="b">
        <v>0</v>
      </c>
      <c r="R116" s="58" t="b">
        <v>0</v>
      </c>
      <c r="S116" s="61" t="b">
        <v>0</v>
      </c>
      <c r="T116" s="64" t="b">
        <v>0</v>
      </c>
      <c r="U116" s="56" t="b">
        <v>0</v>
      </c>
      <c r="V116" s="48">
        <v>50</v>
      </c>
      <c r="W116" s="79">
        <v>0.2</v>
      </c>
      <c r="X116" s="80">
        <v>1.3</v>
      </c>
      <c r="Y116" s="81"/>
      <c r="Z116" s="80">
        <v>80</v>
      </c>
      <c r="AA116" s="79">
        <f t="shared" si="13"/>
        <v>0.32</v>
      </c>
    </row>
    <row r="117" spans="1:27" x14ac:dyDescent="0.35">
      <c r="A117" s="37" t="s">
        <v>53</v>
      </c>
      <c r="B117" s="38" t="b">
        <v>0</v>
      </c>
      <c r="C117" s="38" t="b">
        <v>0</v>
      </c>
      <c r="D117" s="38" t="b">
        <v>1</v>
      </c>
      <c r="E117" s="38" t="b">
        <v>1</v>
      </c>
      <c r="F117" s="51" t="b">
        <v>0</v>
      </c>
      <c r="G117" s="38" t="b">
        <v>0</v>
      </c>
      <c r="H117" s="38" t="b">
        <v>0</v>
      </c>
      <c r="I117" s="51" t="b">
        <v>0</v>
      </c>
      <c r="J117" s="38" t="b">
        <v>0</v>
      </c>
      <c r="K117" s="38" t="b">
        <v>0</v>
      </c>
      <c r="L117" s="38" t="b">
        <v>0</v>
      </c>
      <c r="M117" s="38" t="b">
        <v>0</v>
      </c>
      <c r="N117" s="38" t="b">
        <v>0</v>
      </c>
      <c r="O117" s="38" t="b">
        <v>0</v>
      </c>
      <c r="P117" s="40" t="b">
        <v>0</v>
      </c>
      <c r="Q117" s="56" t="b">
        <v>0</v>
      </c>
      <c r="R117" s="58" t="b">
        <v>0</v>
      </c>
      <c r="S117" s="61" t="b">
        <v>0</v>
      </c>
      <c r="T117" s="64" t="b">
        <v>1</v>
      </c>
      <c r="U117" s="56" t="b">
        <v>0</v>
      </c>
      <c r="V117" s="48">
        <v>70</v>
      </c>
      <c r="W117" s="79">
        <v>0.7</v>
      </c>
      <c r="X117" s="80">
        <v>13.6</v>
      </c>
      <c r="Y117" s="81"/>
      <c r="Z117" s="80">
        <v>100</v>
      </c>
      <c r="AA117" s="79">
        <f t="shared" si="13"/>
        <v>1</v>
      </c>
    </row>
    <row r="118" spans="1:27" x14ac:dyDescent="0.35">
      <c r="A118" s="37" t="s">
        <v>54</v>
      </c>
      <c r="B118" s="38" t="b">
        <v>0</v>
      </c>
      <c r="C118" s="38" t="b">
        <v>0</v>
      </c>
      <c r="D118" s="38" t="b">
        <v>0</v>
      </c>
      <c r="E118" s="38" t="b">
        <v>0</v>
      </c>
      <c r="F118" s="51" t="b">
        <v>0</v>
      </c>
      <c r="G118" s="38" t="b">
        <v>0</v>
      </c>
      <c r="H118" s="38" t="b">
        <v>1</v>
      </c>
      <c r="I118" s="51" t="b">
        <v>0</v>
      </c>
      <c r="J118" s="38" t="b">
        <v>0</v>
      </c>
      <c r="K118" s="38" t="b">
        <v>0</v>
      </c>
      <c r="L118" s="38" t="b">
        <v>0</v>
      </c>
      <c r="M118" s="38" t="b">
        <v>0</v>
      </c>
      <c r="N118" s="38" t="b">
        <v>0</v>
      </c>
      <c r="O118" s="38" t="b">
        <v>0</v>
      </c>
      <c r="P118" s="40" t="b">
        <v>0</v>
      </c>
      <c r="Q118" s="56" t="b">
        <v>0</v>
      </c>
      <c r="R118" s="58" t="b">
        <v>1</v>
      </c>
      <c r="S118" s="61" t="b">
        <v>0</v>
      </c>
      <c r="T118" s="64" t="b">
        <v>1</v>
      </c>
      <c r="U118" s="56" t="b">
        <v>0</v>
      </c>
      <c r="V118" s="48">
        <v>25</v>
      </c>
      <c r="W118" s="79">
        <v>0</v>
      </c>
      <c r="X118" s="80">
        <v>8.6999999999999993</v>
      </c>
      <c r="Y118" s="81"/>
      <c r="Z118" s="80">
        <v>40</v>
      </c>
      <c r="AA118" s="79">
        <f t="shared" si="13"/>
        <v>0</v>
      </c>
    </row>
    <row r="119" spans="1:27" x14ac:dyDescent="0.35">
      <c r="A119" s="37" t="s">
        <v>55</v>
      </c>
      <c r="B119" s="38" t="b">
        <v>0</v>
      </c>
      <c r="C119" s="38" t="b">
        <v>0</v>
      </c>
      <c r="D119" s="38" t="b">
        <v>0</v>
      </c>
      <c r="E119" s="38" t="b">
        <v>1</v>
      </c>
      <c r="F119" s="51" t="b">
        <v>0</v>
      </c>
      <c r="G119" s="38" t="b">
        <v>0</v>
      </c>
      <c r="H119" s="38" t="b">
        <v>0</v>
      </c>
      <c r="I119" s="51" t="b">
        <v>0</v>
      </c>
      <c r="J119" s="38" t="b">
        <v>0</v>
      </c>
      <c r="K119" s="38" t="b">
        <v>0</v>
      </c>
      <c r="L119" s="38" t="b">
        <v>0</v>
      </c>
      <c r="M119" s="38" t="b">
        <v>0</v>
      </c>
      <c r="N119" s="38" t="b">
        <v>0</v>
      </c>
      <c r="O119" s="38" t="b">
        <v>0</v>
      </c>
      <c r="P119" s="40" t="b">
        <v>0</v>
      </c>
      <c r="Q119" s="56" t="b">
        <v>0</v>
      </c>
      <c r="R119" s="58" t="b">
        <v>0</v>
      </c>
      <c r="S119" s="61" t="b">
        <v>0</v>
      </c>
      <c r="T119" s="64" t="b">
        <v>1</v>
      </c>
      <c r="U119" s="56" t="b">
        <v>0</v>
      </c>
      <c r="V119" s="48">
        <v>65</v>
      </c>
      <c r="W119" s="79">
        <v>0.1</v>
      </c>
      <c r="X119" s="80">
        <v>11</v>
      </c>
      <c r="Y119" s="81"/>
      <c r="Z119" s="80">
        <v>90</v>
      </c>
      <c r="AA119" s="79">
        <f t="shared" si="13"/>
        <v>0.13846153846153847</v>
      </c>
    </row>
    <row r="120" spans="1:27" x14ac:dyDescent="0.35">
      <c r="A120" s="41" t="s">
        <v>57</v>
      </c>
      <c r="B120" s="42" t="b">
        <v>0</v>
      </c>
      <c r="C120" s="42" t="b">
        <v>0</v>
      </c>
      <c r="D120" s="42" t="b">
        <v>0</v>
      </c>
      <c r="E120" s="42" t="b">
        <v>0</v>
      </c>
      <c r="F120" s="52" t="b">
        <v>0</v>
      </c>
      <c r="G120" s="42" t="b">
        <v>0</v>
      </c>
      <c r="H120" s="42" t="b">
        <v>0</v>
      </c>
      <c r="I120" s="52" t="b">
        <v>0</v>
      </c>
      <c r="J120" s="42" t="b">
        <v>0</v>
      </c>
      <c r="K120" s="42" t="b">
        <v>0</v>
      </c>
      <c r="L120" s="42" t="b">
        <v>0</v>
      </c>
      <c r="M120" s="42" t="b">
        <v>0</v>
      </c>
      <c r="N120" s="42" t="b">
        <v>0</v>
      </c>
      <c r="O120" s="42" t="b">
        <v>0</v>
      </c>
      <c r="P120" s="43" t="b">
        <v>1</v>
      </c>
      <c r="Q120" s="57" t="b">
        <v>0</v>
      </c>
      <c r="R120" s="59" t="b">
        <v>1</v>
      </c>
      <c r="S120" s="62" t="b">
        <v>1</v>
      </c>
      <c r="T120" s="65" t="b">
        <v>1</v>
      </c>
      <c r="U120" s="57" t="b">
        <v>0</v>
      </c>
      <c r="V120" s="49">
        <v>60</v>
      </c>
      <c r="W120" s="82">
        <v>6.2</v>
      </c>
      <c r="X120" s="83">
        <v>0.2</v>
      </c>
      <c r="Y120" s="84"/>
      <c r="Z120" s="83">
        <v>90</v>
      </c>
      <c r="AA120" s="79">
        <f t="shared" si="13"/>
        <v>9.3000000000000007</v>
      </c>
    </row>
    <row r="121" spans="1:27" x14ac:dyDescent="0.35">
      <c r="A121" s="37" t="s">
        <v>59</v>
      </c>
      <c r="B121" s="38" t="b">
        <v>0</v>
      </c>
      <c r="C121" s="38" t="b">
        <v>0</v>
      </c>
      <c r="D121" s="38" t="b">
        <v>0</v>
      </c>
      <c r="E121" s="38" t="b">
        <v>0</v>
      </c>
      <c r="F121" s="51" t="b">
        <v>0</v>
      </c>
      <c r="G121" s="38" t="b">
        <v>0</v>
      </c>
      <c r="H121" s="38" t="b">
        <v>1</v>
      </c>
      <c r="I121" s="51" t="b">
        <v>0</v>
      </c>
      <c r="J121" s="38" t="b">
        <v>0</v>
      </c>
      <c r="K121" s="38" t="b">
        <v>0</v>
      </c>
      <c r="L121" s="38" t="b">
        <v>0</v>
      </c>
      <c r="M121" s="38" t="b">
        <v>0</v>
      </c>
      <c r="N121" s="38" t="b">
        <v>0</v>
      </c>
      <c r="O121" s="38" t="b">
        <v>0</v>
      </c>
      <c r="P121" s="40" t="b">
        <v>0</v>
      </c>
      <c r="Q121" s="56" t="b">
        <v>0</v>
      </c>
      <c r="R121" s="58" t="b">
        <v>1</v>
      </c>
      <c r="S121" s="61" t="b">
        <v>0</v>
      </c>
      <c r="T121" s="64" t="s">
        <v>229</v>
      </c>
      <c r="U121" s="56" t="b">
        <v>0</v>
      </c>
      <c r="V121" s="48">
        <v>65</v>
      </c>
      <c r="W121" s="79">
        <v>4.7</v>
      </c>
      <c r="X121" s="80">
        <v>7.1</v>
      </c>
      <c r="Y121" s="81"/>
      <c r="Z121" s="80">
        <v>120</v>
      </c>
      <c r="AA121" s="79">
        <f t="shared" si="13"/>
        <v>8.6769230769230763</v>
      </c>
    </row>
    <row r="122" spans="1:27" x14ac:dyDescent="0.35">
      <c r="F122"/>
      <c r="I122"/>
      <c r="Q122"/>
      <c r="R122"/>
      <c r="S122"/>
      <c r="T122"/>
      <c r="U122"/>
      <c r="Y122" s="86"/>
    </row>
    <row r="123" spans="1:27" x14ac:dyDescent="0.35">
      <c r="F123"/>
      <c r="I123"/>
      <c r="Q123"/>
      <c r="R123"/>
      <c r="S123"/>
      <c r="T123"/>
      <c r="U123"/>
      <c r="Y123" s="86"/>
    </row>
    <row r="124" spans="1:27" x14ac:dyDescent="0.35">
      <c r="F124"/>
      <c r="I124"/>
      <c r="Q124"/>
      <c r="R124"/>
      <c r="S124"/>
      <c r="T124"/>
      <c r="U124"/>
      <c r="Y124" s="86"/>
    </row>
    <row r="125" spans="1:27" x14ac:dyDescent="0.35">
      <c r="F125"/>
      <c r="I125"/>
      <c r="Q125"/>
      <c r="R125"/>
      <c r="S125"/>
      <c r="T125"/>
      <c r="U125"/>
      <c r="Y125" s="86"/>
    </row>
    <row r="126" spans="1:27" x14ac:dyDescent="0.35">
      <c r="F126"/>
      <c r="I126"/>
      <c r="Q126"/>
      <c r="R126"/>
      <c r="S126"/>
      <c r="T126"/>
      <c r="U126"/>
      <c r="Y126" s="86"/>
    </row>
    <row r="127" spans="1:27" x14ac:dyDescent="0.35">
      <c r="F127"/>
      <c r="I127"/>
      <c r="Q127"/>
      <c r="R127"/>
      <c r="S127"/>
      <c r="T127"/>
      <c r="U127"/>
      <c r="Y127" s="86"/>
    </row>
    <row r="128" spans="1:27" x14ac:dyDescent="0.35">
      <c r="F128"/>
      <c r="I128"/>
      <c r="Q128"/>
      <c r="R128"/>
      <c r="S128"/>
      <c r="T128"/>
      <c r="U128"/>
      <c r="Y128" s="86"/>
    </row>
    <row r="129" spans="6:25" x14ac:dyDescent="0.35">
      <c r="F129"/>
      <c r="I129"/>
      <c r="Q129"/>
      <c r="R129"/>
      <c r="S129"/>
      <c r="T129"/>
      <c r="U129"/>
      <c r="Y129" s="86"/>
    </row>
    <row r="130" spans="6:25" x14ac:dyDescent="0.35">
      <c r="F130"/>
      <c r="I130"/>
      <c r="Q130"/>
      <c r="R130"/>
      <c r="S130"/>
      <c r="T130"/>
      <c r="U130"/>
      <c r="Y130" s="86"/>
    </row>
    <row r="131" spans="6:25" x14ac:dyDescent="0.35">
      <c r="F131"/>
      <c r="I131"/>
      <c r="Q131"/>
      <c r="R131"/>
      <c r="S131"/>
      <c r="T131"/>
      <c r="U131"/>
      <c r="Y131" s="86"/>
    </row>
    <row r="132" spans="6:25" x14ac:dyDescent="0.35">
      <c r="F132"/>
      <c r="I132"/>
      <c r="Q132"/>
      <c r="R132"/>
      <c r="S132"/>
      <c r="T132"/>
      <c r="U132"/>
      <c r="Y132" s="86"/>
    </row>
    <row r="133" spans="6:25" x14ac:dyDescent="0.35">
      <c r="F133"/>
      <c r="I133"/>
      <c r="Q133"/>
      <c r="R133"/>
      <c r="S133"/>
      <c r="T133"/>
      <c r="U133"/>
      <c r="Y133" s="86"/>
    </row>
    <row r="134" spans="6:25" x14ac:dyDescent="0.35">
      <c r="F134"/>
      <c r="I134"/>
      <c r="Q134"/>
      <c r="R134"/>
      <c r="S134"/>
      <c r="T134"/>
      <c r="U134"/>
      <c r="Y134" s="86"/>
    </row>
    <row r="135" spans="6:25" x14ac:dyDescent="0.35">
      <c r="F135"/>
      <c r="I135"/>
      <c r="Q135"/>
      <c r="R135"/>
      <c r="S135"/>
      <c r="T135"/>
      <c r="U135"/>
      <c r="Y135" s="86"/>
    </row>
    <row r="136" spans="6:25" x14ac:dyDescent="0.35">
      <c r="F136"/>
      <c r="I136"/>
      <c r="Q136"/>
      <c r="R136"/>
      <c r="S136"/>
      <c r="T136"/>
      <c r="U136"/>
      <c r="Y136" s="86"/>
    </row>
    <row r="137" spans="6:25" x14ac:dyDescent="0.35">
      <c r="F137"/>
      <c r="I137"/>
      <c r="Q137"/>
      <c r="R137"/>
      <c r="S137"/>
      <c r="T137"/>
      <c r="U137"/>
      <c r="Y137" s="86"/>
    </row>
    <row r="138" spans="6:25" x14ac:dyDescent="0.35">
      <c r="F138"/>
      <c r="I138"/>
      <c r="Q138"/>
      <c r="R138"/>
      <c r="S138"/>
      <c r="T138"/>
      <c r="U138"/>
      <c r="Y138" s="86"/>
    </row>
    <row r="139" spans="6:25" x14ac:dyDescent="0.35">
      <c r="F139"/>
      <c r="I139"/>
      <c r="Q139"/>
      <c r="R139"/>
      <c r="S139"/>
      <c r="T139"/>
      <c r="U139"/>
      <c r="Y139" s="86"/>
    </row>
    <row r="140" spans="6:25" x14ac:dyDescent="0.35">
      <c r="F140"/>
      <c r="I140"/>
      <c r="Q140"/>
      <c r="R140"/>
      <c r="S140"/>
      <c r="T140"/>
      <c r="U140"/>
      <c r="Y140" s="86"/>
    </row>
    <row r="141" spans="6:25" x14ac:dyDescent="0.35">
      <c r="F141"/>
      <c r="I141"/>
      <c r="Q141"/>
      <c r="R141"/>
      <c r="S141"/>
      <c r="T141"/>
      <c r="U141"/>
      <c r="Y141" s="86"/>
    </row>
    <row r="142" spans="6:25" x14ac:dyDescent="0.35">
      <c r="F142"/>
      <c r="I142"/>
      <c r="Q142"/>
      <c r="R142"/>
      <c r="S142"/>
      <c r="T142"/>
      <c r="U142"/>
      <c r="Y142" s="86"/>
    </row>
    <row r="143" spans="6:25" x14ac:dyDescent="0.35">
      <c r="F143"/>
      <c r="I143"/>
      <c r="Q143"/>
      <c r="R143"/>
      <c r="S143"/>
      <c r="T143"/>
      <c r="U143"/>
      <c r="Y143" s="86"/>
    </row>
    <row r="144" spans="6:25" x14ac:dyDescent="0.35">
      <c r="F144"/>
      <c r="I144"/>
      <c r="Q144"/>
      <c r="R144"/>
      <c r="S144"/>
      <c r="T144"/>
      <c r="U144"/>
      <c r="Y144" s="86"/>
    </row>
    <row r="145" spans="6:25" x14ac:dyDescent="0.35">
      <c r="F145"/>
      <c r="I145"/>
      <c r="Q145"/>
      <c r="R145"/>
      <c r="S145"/>
      <c r="T145"/>
      <c r="U145"/>
      <c r="Y145" s="86"/>
    </row>
    <row r="146" spans="6:25" x14ac:dyDescent="0.35">
      <c r="F146"/>
      <c r="I146"/>
      <c r="Q146"/>
      <c r="R146"/>
      <c r="S146"/>
      <c r="T146"/>
      <c r="U146"/>
      <c r="Y146" s="86"/>
    </row>
    <row r="147" spans="6:25" x14ac:dyDescent="0.35">
      <c r="F147"/>
      <c r="I147"/>
      <c r="Q147"/>
      <c r="R147"/>
      <c r="S147"/>
      <c r="T147"/>
      <c r="U147"/>
      <c r="Y147" s="86"/>
    </row>
    <row r="148" spans="6:25" x14ac:dyDescent="0.35">
      <c r="F148"/>
      <c r="I148"/>
      <c r="Q148"/>
      <c r="R148"/>
      <c r="S148"/>
      <c r="T148"/>
      <c r="U148"/>
      <c r="Y148" s="86"/>
    </row>
    <row r="149" spans="6:25" x14ac:dyDescent="0.35">
      <c r="F149"/>
      <c r="I149"/>
      <c r="Q149"/>
      <c r="R149"/>
      <c r="S149"/>
      <c r="T149"/>
      <c r="U149"/>
      <c r="Y149" s="86"/>
    </row>
    <row r="150" spans="6:25" x14ac:dyDescent="0.35">
      <c r="F150"/>
      <c r="I150"/>
      <c r="Q150"/>
      <c r="R150"/>
      <c r="S150"/>
      <c r="T150"/>
      <c r="U150"/>
      <c r="Y150" s="86"/>
    </row>
    <row r="151" spans="6:25" x14ac:dyDescent="0.35">
      <c r="F151"/>
      <c r="I151"/>
      <c r="Q151"/>
      <c r="R151"/>
      <c r="S151"/>
      <c r="T151"/>
      <c r="U151"/>
      <c r="Y151" s="86"/>
    </row>
    <row r="152" spans="6:25" x14ac:dyDescent="0.35">
      <c r="F152"/>
      <c r="I152"/>
      <c r="Q152"/>
      <c r="R152"/>
      <c r="S152"/>
      <c r="T152"/>
      <c r="U152"/>
      <c r="Y152" s="86"/>
    </row>
    <row r="153" spans="6:25" x14ac:dyDescent="0.35">
      <c r="F153"/>
      <c r="I153"/>
      <c r="Q153"/>
      <c r="R153"/>
      <c r="S153"/>
      <c r="T153"/>
      <c r="U153"/>
      <c r="Y153" s="86"/>
    </row>
    <row r="154" spans="6:25" x14ac:dyDescent="0.35">
      <c r="F154"/>
      <c r="I154"/>
      <c r="Q154"/>
      <c r="R154"/>
      <c r="S154"/>
      <c r="T154"/>
      <c r="U154"/>
      <c r="Y154" s="86"/>
    </row>
    <row r="155" spans="6:25" x14ac:dyDescent="0.35">
      <c r="F155"/>
      <c r="I155"/>
      <c r="Q155"/>
      <c r="R155"/>
      <c r="S155"/>
      <c r="T155"/>
      <c r="U155"/>
      <c r="Y155" s="86"/>
    </row>
    <row r="156" spans="6:25" x14ac:dyDescent="0.35">
      <c r="F156"/>
      <c r="I156"/>
      <c r="Q156"/>
      <c r="R156"/>
      <c r="S156"/>
      <c r="T156"/>
      <c r="U156"/>
      <c r="Y156" s="86"/>
    </row>
    <row r="157" spans="6:25" x14ac:dyDescent="0.35">
      <c r="F157"/>
      <c r="I157"/>
      <c r="Q157"/>
      <c r="R157"/>
      <c r="S157"/>
      <c r="T157"/>
      <c r="U157"/>
      <c r="Y157" s="86"/>
    </row>
    <row r="158" spans="6:25" x14ac:dyDescent="0.35">
      <c r="F158"/>
      <c r="I158"/>
      <c r="Q158"/>
      <c r="R158"/>
      <c r="S158"/>
      <c r="T158"/>
      <c r="U158"/>
      <c r="Y158" s="86"/>
    </row>
    <row r="159" spans="6:25" x14ac:dyDescent="0.35">
      <c r="F159"/>
      <c r="I159"/>
      <c r="Q159"/>
      <c r="R159"/>
      <c r="S159"/>
      <c r="T159"/>
      <c r="U159"/>
      <c r="Y159" s="86"/>
    </row>
    <row r="160" spans="6:25" x14ac:dyDescent="0.35">
      <c r="F160"/>
      <c r="I160"/>
      <c r="Q160"/>
      <c r="R160"/>
      <c r="S160"/>
      <c r="T160"/>
      <c r="U160"/>
      <c r="Y160" s="86"/>
    </row>
    <row r="161" spans="6:25" x14ac:dyDescent="0.35">
      <c r="F161"/>
      <c r="I161"/>
      <c r="Q161"/>
      <c r="R161"/>
      <c r="S161"/>
      <c r="T161"/>
      <c r="U161"/>
      <c r="Y161" s="86"/>
    </row>
    <row r="162" spans="6:25" x14ac:dyDescent="0.35">
      <c r="F162"/>
      <c r="I162"/>
      <c r="Q162"/>
      <c r="R162"/>
      <c r="S162"/>
      <c r="T162"/>
      <c r="U162"/>
      <c r="Y162" s="86"/>
    </row>
    <row r="163" spans="6:25" x14ac:dyDescent="0.35">
      <c r="F163"/>
      <c r="I163"/>
      <c r="Q163"/>
      <c r="R163"/>
      <c r="S163"/>
      <c r="T163"/>
      <c r="U163"/>
      <c r="Y163" s="86"/>
    </row>
    <row r="164" spans="6:25" x14ac:dyDescent="0.35">
      <c r="F164"/>
      <c r="I164"/>
      <c r="Q164"/>
      <c r="R164"/>
      <c r="S164"/>
      <c r="T164"/>
      <c r="U164"/>
      <c r="Y164" s="86"/>
    </row>
    <row r="165" spans="6:25" x14ac:dyDescent="0.35">
      <c r="F165"/>
      <c r="I165"/>
      <c r="Q165"/>
      <c r="R165"/>
      <c r="S165"/>
      <c r="T165"/>
      <c r="U165"/>
      <c r="Y165" s="86"/>
    </row>
    <row r="166" spans="6:25" x14ac:dyDescent="0.35">
      <c r="F166"/>
      <c r="I166"/>
      <c r="Q166"/>
      <c r="R166"/>
      <c r="S166"/>
      <c r="T166"/>
      <c r="U166"/>
      <c r="Y166" s="86"/>
    </row>
    <row r="167" spans="6:25" x14ac:dyDescent="0.35">
      <c r="F167"/>
      <c r="I167"/>
      <c r="Q167"/>
      <c r="R167"/>
      <c r="S167"/>
      <c r="T167"/>
      <c r="U167"/>
      <c r="Y167" s="86"/>
    </row>
    <row r="168" spans="6:25" x14ac:dyDescent="0.35">
      <c r="F168"/>
      <c r="I168"/>
      <c r="Q168"/>
      <c r="R168"/>
      <c r="S168"/>
      <c r="T168"/>
      <c r="U168"/>
      <c r="Y168" s="86"/>
    </row>
    <row r="169" spans="6:25" x14ac:dyDescent="0.35">
      <c r="F169"/>
      <c r="I169"/>
      <c r="Q169"/>
      <c r="R169"/>
      <c r="S169"/>
      <c r="T169"/>
      <c r="U169"/>
      <c r="Y169" s="86"/>
    </row>
    <row r="170" spans="6:25" x14ac:dyDescent="0.35">
      <c r="F170"/>
      <c r="I170"/>
      <c r="Q170"/>
      <c r="R170"/>
      <c r="S170"/>
      <c r="T170"/>
      <c r="U170"/>
      <c r="Y170" s="86"/>
    </row>
    <row r="171" spans="6:25" x14ac:dyDescent="0.35">
      <c r="F171"/>
      <c r="I171"/>
      <c r="Q171"/>
      <c r="R171"/>
      <c r="S171"/>
      <c r="T171"/>
      <c r="U171"/>
      <c r="Y171" s="86"/>
    </row>
    <row r="172" spans="6:25" x14ac:dyDescent="0.35">
      <c r="F172"/>
      <c r="I172"/>
      <c r="Q172"/>
      <c r="R172"/>
      <c r="S172"/>
      <c r="T172"/>
      <c r="U172"/>
      <c r="Y172" s="86"/>
    </row>
    <row r="173" spans="6:25" x14ac:dyDescent="0.35">
      <c r="F173"/>
      <c r="I173"/>
      <c r="Q173"/>
      <c r="R173"/>
      <c r="S173"/>
      <c r="T173"/>
      <c r="U173"/>
      <c r="Y173" s="86"/>
    </row>
    <row r="174" spans="6:25" x14ac:dyDescent="0.35">
      <c r="F174"/>
      <c r="I174"/>
      <c r="Q174"/>
      <c r="R174"/>
      <c r="S174"/>
      <c r="T174"/>
      <c r="U174"/>
      <c r="Y174" s="86"/>
    </row>
    <row r="175" spans="6:25" x14ac:dyDescent="0.35">
      <c r="F175"/>
      <c r="I175"/>
      <c r="Q175"/>
      <c r="R175"/>
      <c r="S175"/>
      <c r="T175"/>
      <c r="U175"/>
      <c r="Y175" s="86"/>
    </row>
  </sheetData>
  <sheetProtection algorithmName="SHA-512" hashValue="cZ81yTTYr5EW68GPDfH987KyL9XtFsznUN4nMswRMWfuHvOnM30p4Dq4bvC8+QVm02ZtoZKjuP5jQYKFLkWqMA==" saltValue="sIKhYEvSSXc/db2DQ9bgVw==" spinCount="100000" sheet="1" objects="1" scenarios="1"/>
  <mergeCells count="9">
    <mergeCell ref="A37:AA37"/>
    <mergeCell ref="A73:AA73"/>
    <mergeCell ref="A111:AA111"/>
    <mergeCell ref="A1:A2"/>
    <mergeCell ref="B1:P1"/>
    <mergeCell ref="R1:T1"/>
    <mergeCell ref="V1:X1"/>
    <mergeCell ref="Z1:AA1"/>
    <mergeCell ref="A3:AA3"/>
  </mergeCells>
  <pageMargins left="0.25" right="0.25" top="0.75" bottom="0.75" header="0.3" footer="0.3"/>
  <pageSetup paperSize="9" orientation="landscape" r:id="rId1"/>
  <headerFooter>
    <oddHeader xml:space="preserve">&amp;L
</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F767E-34D1-4CE4-AF0F-5FB0D32E90E7}">
  <dimension ref="A1"/>
  <sheetViews>
    <sheetView workbookViewId="0">
      <selection activeCell="G28" sqref="G28"/>
    </sheetView>
  </sheetViews>
  <sheetFormatPr defaultRowHeight="14.5" x14ac:dyDescent="0.35"/>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106F47-2F2E-4439-960D-654688C9EDBD}">
  <dimension ref="A1"/>
  <sheetViews>
    <sheetView workbookViewId="0">
      <selection activeCell="O29" sqref="O29"/>
    </sheetView>
  </sheetViews>
  <sheetFormatPr defaultRowHeight="14.5" x14ac:dyDescent="0.35"/>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43272C-320A-4C5A-9A7A-1A9AB95C3069}">
  <dimension ref="A1:AB90"/>
  <sheetViews>
    <sheetView zoomScaleNormal="100" workbookViewId="0">
      <pane ySplit="2" topLeftCell="A19" activePane="bottomLeft" state="frozen"/>
      <selection pane="bottomLeft" sqref="A1:AA37"/>
    </sheetView>
  </sheetViews>
  <sheetFormatPr defaultRowHeight="14.5" x14ac:dyDescent="0.35"/>
  <cols>
    <col min="1" max="1" width="38.1796875" customWidth="1"/>
    <col min="2" max="5" width="4.54296875" customWidth="1"/>
    <col min="6" max="6" width="4.54296875" style="53" customWidth="1"/>
    <col min="7" max="8" width="4.54296875" customWidth="1"/>
    <col min="9" max="9" width="4.54296875" style="53" customWidth="1"/>
    <col min="10" max="13" width="4.54296875" customWidth="1"/>
    <col min="14" max="15" width="4.453125" customWidth="1"/>
    <col min="16" max="16" width="4.54296875" customWidth="1"/>
    <col min="17" max="17" width="2.1796875" style="45" customWidth="1"/>
    <col min="18" max="18" width="4.54296875" style="60" customWidth="1"/>
    <col min="19" max="19" width="4.54296875" style="63" customWidth="1"/>
    <col min="20" max="20" width="4.54296875" style="66" customWidth="1"/>
    <col min="21" max="21" width="2.1796875" style="45" customWidth="1"/>
    <col min="22" max="22" width="21.26953125" style="50" hidden="1" customWidth="1"/>
    <col min="23" max="23" width="15.54296875" style="85" hidden="1" customWidth="1"/>
    <col min="24" max="24" width="15.54296875" style="86" hidden="1" customWidth="1"/>
    <col min="25" max="25" width="2.453125" style="87" customWidth="1"/>
    <col min="26" max="26" width="21.81640625" style="86" customWidth="1"/>
    <col min="27" max="27" width="17.54296875" style="85" customWidth="1"/>
  </cols>
  <sheetData>
    <row r="1" spans="1:28" ht="50.25" customHeight="1" x14ac:dyDescent="0.35">
      <c r="A1" s="100" t="s">
        <v>32</v>
      </c>
      <c r="B1" s="99" t="s">
        <v>209</v>
      </c>
      <c r="C1" s="99"/>
      <c r="D1" s="99"/>
      <c r="E1" s="99"/>
      <c r="F1" s="99"/>
      <c r="G1" s="99"/>
      <c r="H1" s="99"/>
      <c r="I1" s="99"/>
      <c r="J1" s="99"/>
      <c r="K1" s="99"/>
      <c r="L1" s="99"/>
      <c r="M1" s="99"/>
      <c r="N1" s="99"/>
      <c r="O1" s="99"/>
      <c r="P1" s="99"/>
      <c r="Q1" s="54"/>
      <c r="R1" s="104" t="s">
        <v>222</v>
      </c>
      <c r="S1" s="105"/>
      <c r="T1" s="105"/>
      <c r="U1" s="54"/>
      <c r="V1" s="102" t="s">
        <v>225</v>
      </c>
      <c r="W1" s="102"/>
      <c r="X1" s="102"/>
      <c r="Y1" s="73"/>
      <c r="Z1" s="103" t="s">
        <v>226</v>
      </c>
      <c r="AA1" s="103"/>
    </row>
    <row r="2" spans="1:28" s="72" customFormat="1" ht="172.5" x14ac:dyDescent="0.35">
      <c r="A2" s="101"/>
      <c r="B2" s="67" t="s">
        <v>33</v>
      </c>
      <c r="C2" s="67" t="s">
        <v>37</v>
      </c>
      <c r="D2" s="67" t="s">
        <v>34</v>
      </c>
      <c r="E2" s="67" t="s">
        <v>43</v>
      </c>
      <c r="F2" s="68" t="s">
        <v>44</v>
      </c>
      <c r="G2" s="67" t="s">
        <v>45</v>
      </c>
      <c r="H2" s="67" t="s">
        <v>46</v>
      </c>
      <c r="I2" s="68" t="s">
        <v>47</v>
      </c>
      <c r="J2" s="67" t="s">
        <v>36</v>
      </c>
      <c r="K2" s="67" t="s">
        <v>35</v>
      </c>
      <c r="L2" s="67" t="s">
        <v>48</v>
      </c>
      <c r="M2" s="67" t="s">
        <v>49</v>
      </c>
      <c r="N2" s="67" t="s">
        <v>38</v>
      </c>
      <c r="O2" s="67" t="s">
        <v>50</v>
      </c>
      <c r="P2" s="46" t="s">
        <v>39</v>
      </c>
      <c r="Q2" s="55"/>
      <c r="R2" s="69" t="s">
        <v>223</v>
      </c>
      <c r="S2" s="70" t="s">
        <v>224</v>
      </c>
      <c r="T2" s="71" t="s">
        <v>228</v>
      </c>
      <c r="U2" s="55"/>
      <c r="V2" s="47" t="s">
        <v>210</v>
      </c>
      <c r="W2" s="75" t="s">
        <v>211</v>
      </c>
      <c r="X2" s="76" t="s">
        <v>212</v>
      </c>
      <c r="Y2" s="77"/>
      <c r="Z2" s="74" t="s">
        <v>213</v>
      </c>
      <c r="AA2" s="78" t="s">
        <v>211</v>
      </c>
    </row>
    <row r="3" spans="1:28" x14ac:dyDescent="0.35">
      <c r="A3" s="97" t="s">
        <v>231</v>
      </c>
      <c r="B3" s="98"/>
      <c r="C3" s="98"/>
      <c r="D3" s="98"/>
      <c r="E3" s="98"/>
      <c r="F3" s="98"/>
      <c r="G3" s="98"/>
      <c r="H3" s="98"/>
      <c r="I3" s="98"/>
      <c r="J3" s="98"/>
      <c r="K3" s="98"/>
      <c r="L3" s="98"/>
      <c r="M3" s="98"/>
      <c r="N3" s="98"/>
      <c r="O3" s="98"/>
      <c r="P3" s="98"/>
      <c r="Q3" s="98"/>
      <c r="R3" s="98"/>
      <c r="S3" s="98"/>
      <c r="T3" s="98"/>
      <c r="U3" s="98"/>
      <c r="V3" s="98"/>
      <c r="W3" s="98"/>
      <c r="X3" s="98"/>
      <c r="Y3" s="98"/>
      <c r="Z3" s="98"/>
      <c r="AA3" s="98"/>
    </row>
    <row r="4" spans="1:28" x14ac:dyDescent="0.35">
      <c r="A4" s="37" t="s">
        <v>194</v>
      </c>
      <c r="B4" s="38" t="b">
        <v>1</v>
      </c>
      <c r="C4" s="38" t="b">
        <v>0</v>
      </c>
      <c r="D4" s="38" t="b">
        <v>0</v>
      </c>
      <c r="E4" s="38" t="b">
        <v>0</v>
      </c>
      <c r="F4" s="51" t="b">
        <v>0</v>
      </c>
      <c r="G4" s="38" t="b">
        <v>1</v>
      </c>
      <c r="H4" s="38" t="b">
        <v>0</v>
      </c>
      <c r="I4" s="51" t="b">
        <v>0</v>
      </c>
      <c r="J4" s="38" t="b">
        <v>0</v>
      </c>
      <c r="K4" s="38" t="b">
        <v>0</v>
      </c>
      <c r="L4" s="38" t="b">
        <v>0</v>
      </c>
      <c r="M4" s="38" t="b">
        <v>0</v>
      </c>
      <c r="N4" s="38" t="b">
        <v>0</v>
      </c>
      <c r="O4" s="38" t="b">
        <v>0</v>
      </c>
      <c r="P4" s="40" t="b">
        <v>0</v>
      </c>
      <c r="Q4" s="56" t="b">
        <v>0</v>
      </c>
      <c r="R4" s="58" t="b">
        <v>0</v>
      </c>
      <c r="S4" s="61" t="b">
        <v>0</v>
      </c>
      <c r="T4" s="64" t="b">
        <v>0</v>
      </c>
      <c r="U4" s="56" t="b">
        <v>0</v>
      </c>
      <c r="V4" s="95">
        <v>179</v>
      </c>
      <c r="W4" s="88">
        <v>12</v>
      </c>
      <c r="X4" s="81">
        <v>40</v>
      </c>
      <c r="Y4" s="81"/>
      <c r="Z4" s="80">
        <v>179</v>
      </c>
      <c r="AA4" s="79">
        <f>SUM(W4/V4)*Z4</f>
        <v>12</v>
      </c>
    </row>
    <row r="5" spans="1:28" x14ac:dyDescent="0.35">
      <c r="A5" s="37" t="s">
        <v>238</v>
      </c>
      <c r="B5" s="38" t="b">
        <v>1</v>
      </c>
      <c r="C5" s="38" t="b">
        <v>0</v>
      </c>
      <c r="D5" s="38" t="b">
        <v>0</v>
      </c>
      <c r="E5" s="38" t="b">
        <v>0</v>
      </c>
      <c r="F5" s="51" t="b">
        <v>0</v>
      </c>
      <c r="G5" s="38" t="b">
        <v>1</v>
      </c>
      <c r="H5" s="38" t="b">
        <v>0</v>
      </c>
      <c r="I5" s="51" t="b">
        <v>0</v>
      </c>
      <c r="J5" s="38" t="b">
        <v>0</v>
      </c>
      <c r="K5" s="38" t="b">
        <v>0</v>
      </c>
      <c r="L5" s="38" t="b">
        <v>0</v>
      </c>
      <c r="M5" s="38" t="b">
        <v>0</v>
      </c>
      <c r="N5" s="38" t="b">
        <v>0</v>
      </c>
      <c r="O5" s="38" t="b">
        <v>0</v>
      </c>
      <c r="P5" s="40" t="b">
        <v>0</v>
      </c>
      <c r="Q5" s="56" t="b">
        <v>0</v>
      </c>
      <c r="R5" s="58" t="b">
        <v>0</v>
      </c>
      <c r="S5" s="61" t="b">
        <v>0</v>
      </c>
      <c r="T5" s="64" t="b">
        <v>0</v>
      </c>
      <c r="U5" s="56" t="b">
        <v>0</v>
      </c>
      <c r="V5" s="95">
        <v>177</v>
      </c>
      <c r="W5" s="88">
        <v>30.6</v>
      </c>
      <c r="X5" s="81">
        <v>40</v>
      </c>
      <c r="Y5" s="81"/>
      <c r="Z5" s="80">
        <v>177</v>
      </c>
      <c r="AA5" s="79">
        <f t="shared" ref="AA5:AA37" si="0">SUM(W5/V5)*Z5</f>
        <v>30.599999999999998</v>
      </c>
    </row>
    <row r="6" spans="1:28" x14ac:dyDescent="0.35">
      <c r="A6" s="37" t="s">
        <v>195</v>
      </c>
      <c r="B6" s="38" t="b">
        <v>1</v>
      </c>
      <c r="C6" s="38" t="b">
        <v>0</v>
      </c>
      <c r="D6" s="38" t="b">
        <v>0</v>
      </c>
      <c r="E6" s="38" t="b">
        <v>0</v>
      </c>
      <c r="F6" s="51" t="b">
        <v>0</v>
      </c>
      <c r="G6" s="38" t="b">
        <v>0</v>
      </c>
      <c r="H6" s="38" t="b">
        <v>1</v>
      </c>
      <c r="I6" s="51" t="b">
        <v>0</v>
      </c>
      <c r="J6" s="38" t="b">
        <v>0</v>
      </c>
      <c r="K6" s="38" t="b">
        <v>0</v>
      </c>
      <c r="L6" s="38" t="b">
        <v>1</v>
      </c>
      <c r="M6" s="38" t="b">
        <v>0</v>
      </c>
      <c r="N6" s="38" t="b">
        <v>0</v>
      </c>
      <c r="O6" s="38" t="b">
        <v>0</v>
      </c>
      <c r="P6" s="40" t="b">
        <v>0</v>
      </c>
      <c r="Q6" s="56" t="b">
        <v>0</v>
      </c>
      <c r="R6" s="58" t="b">
        <v>0</v>
      </c>
      <c r="S6" s="61" t="b">
        <v>0</v>
      </c>
      <c r="T6" s="64" t="b">
        <v>0</v>
      </c>
      <c r="U6" s="56" t="b">
        <v>0</v>
      </c>
      <c r="V6" s="48">
        <v>135</v>
      </c>
      <c r="W6" s="79">
        <v>21.7</v>
      </c>
      <c r="X6" s="80">
        <v>27.7</v>
      </c>
      <c r="Y6" s="81"/>
      <c r="Z6" s="80">
        <v>296</v>
      </c>
      <c r="AA6" s="79">
        <f t="shared" si="0"/>
        <v>47.57925925925926</v>
      </c>
    </row>
    <row r="7" spans="1:28" x14ac:dyDescent="0.35">
      <c r="A7" s="37" t="s">
        <v>158</v>
      </c>
      <c r="B7" s="38" t="b">
        <v>1</v>
      </c>
      <c r="C7" s="38" t="b">
        <v>0</v>
      </c>
      <c r="D7" s="38" t="b">
        <v>0</v>
      </c>
      <c r="E7" s="38" t="b">
        <v>0</v>
      </c>
      <c r="F7" s="51" t="b">
        <v>0</v>
      </c>
      <c r="G7" s="38" t="b">
        <v>0</v>
      </c>
      <c r="H7" s="38" t="b">
        <v>1</v>
      </c>
      <c r="I7" s="51" t="b">
        <v>0</v>
      </c>
      <c r="J7" s="38" t="b">
        <v>0</v>
      </c>
      <c r="K7" s="38" t="b">
        <v>0</v>
      </c>
      <c r="L7" s="38" t="b">
        <v>1</v>
      </c>
      <c r="M7" s="38" t="b">
        <v>0</v>
      </c>
      <c r="N7" s="38" t="b">
        <v>0</v>
      </c>
      <c r="O7" s="38" t="b">
        <v>0</v>
      </c>
      <c r="P7" s="40" t="b">
        <v>0</v>
      </c>
      <c r="Q7" s="56" t="b">
        <v>0</v>
      </c>
      <c r="R7" s="58" t="b">
        <v>0</v>
      </c>
      <c r="S7" s="61" t="b">
        <v>0</v>
      </c>
      <c r="T7" s="64" t="b">
        <v>0</v>
      </c>
      <c r="U7" s="56" t="b">
        <v>0</v>
      </c>
      <c r="V7" s="48">
        <v>195</v>
      </c>
      <c r="W7" s="79">
        <v>47.8</v>
      </c>
      <c r="X7" s="80">
        <v>13.8</v>
      </c>
      <c r="Y7" s="81"/>
      <c r="Z7" s="80">
        <v>195</v>
      </c>
      <c r="AA7" s="79">
        <f t="shared" si="0"/>
        <v>47.8</v>
      </c>
    </row>
    <row r="8" spans="1:28" x14ac:dyDescent="0.35">
      <c r="A8" s="37" t="s">
        <v>207</v>
      </c>
      <c r="B8" s="38" t="b">
        <v>0</v>
      </c>
      <c r="C8" s="38" t="b">
        <v>0</v>
      </c>
      <c r="D8" s="38" t="b">
        <v>0</v>
      </c>
      <c r="E8" s="38" t="b">
        <v>0</v>
      </c>
      <c r="F8" s="51" t="b">
        <v>0</v>
      </c>
      <c r="G8" s="38" t="b">
        <v>0</v>
      </c>
      <c r="H8" s="38" t="b">
        <v>0</v>
      </c>
      <c r="I8" s="51" t="b">
        <v>0</v>
      </c>
      <c r="J8" s="38" t="b">
        <v>0</v>
      </c>
      <c r="K8" s="38" t="b">
        <v>0</v>
      </c>
      <c r="L8" s="38" t="b">
        <v>0</v>
      </c>
      <c r="M8" s="38" t="b">
        <v>0</v>
      </c>
      <c r="N8" s="38" t="b">
        <v>0</v>
      </c>
      <c r="O8" s="38" t="b">
        <v>0</v>
      </c>
      <c r="P8" s="40" t="b">
        <v>1</v>
      </c>
      <c r="Q8" s="56" t="b">
        <v>0</v>
      </c>
      <c r="R8" s="58" t="b">
        <v>1</v>
      </c>
      <c r="S8" s="61" t="b">
        <v>1</v>
      </c>
      <c r="T8" s="64" t="b">
        <v>1</v>
      </c>
      <c r="U8" s="56" t="b">
        <v>0</v>
      </c>
      <c r="V8" s="48">
        <v>40</v>
      </c>
      <c r="W8" s="79">
        <v>24.8</v>
      </c>
      <c r="X8" s="80">
        <v>9.6999999999999993</v>
      </c>
      <c r="Y8" s="81"/>
      <c r="Z8" s="80">
        <v>70</v>
      </c>
      <c r="AA8" s="79">
        <f t="shared" si="0"/>
        <v>43.4</v>
      </c>
    </row>
    <row r="9" spans="1:28" x14ac:dyDescent="0.35">
      <c r="A9" s="37" t="s">
        <v>205</v>
      </c>
      <c r="B9" s="38" t="b">
        <v>0</v>
      </c>
      <c r="C9" s="38" t="b">
        <v>0</v>
      </c>
      <c r="D9" s="38" t="b">
        <v>0</v>
      </c>
      <c r="E9" s="38" t="b">
        <v>0</v>
      </c>
      <c r="F9" s="51" t="b">
        <v>0</v>
      </c>
      <c r="G9" s="38" t="b">
        <v>0</v>
      </c>
      <c r="H9" s="38" t="b">
        <v>1</v>
      </c>
      <c r="I9" s="51" t="b">
        <v>0</v>
      </c>
      <c r="J9" s="38" t="b">
        <v>0</v>
      </c>
      <c r="K9" s="38" t="b">
        <v>0</v>
      </c>
      <c r="L9" s="38" t="b">
        <v>0</v>
      </c>
      <c r="M9" s="38" t="b">
        <v>0</v>
      </c>
      <c r="N9" s="38" t="b">
        <v>0</v>
      </c>
      <c r="O9" s="38" t="b">
        <v>0</v>
      </c>
      <c r="P9" s="40" t="b">
        <v>0</v>
      </c>
      <c r="Q9" s="56" t="b">
        <v>0</v>
      </c>
      <c r="R9" s="58" t="b">
        <v>1</v>
      </c>
      <c r="S9" s="61" t="b">
        <v>0</v>
      </c>
      <c r="T9" s="64" t="b">
        <v>1</v>
      </c>
      <c r="U9" s="56" t="b">
        <v>0</v>
      </c>
      <c r="V9" s="48">
        <v>25</v>
      </c>
      <c r="W9" s="79">
        <v>0</v>
      </c>
      <c r="X9" s="80">
        <v>8.6999999999999993</v>
      </c>
      <c r="Y9" s="81"/>
      <c r="Z9" s="80">
        <v>30</v>
      </c>
      <c r="AA9" s="79">
        <f t="shared" si="0"/>
        <v>0</v>
      </c>
    </row>
    <row r="10" spans="1:28" x14ac:dyDescent="0.35">
      <c r="A10" s="37" t="s">
        <v>206</v>
      </c>
      <c r="B10" s="38" t="b">
        <v>0</v>
      </c>
      <c r="C10" s="38" t="b">
        <v>0</v>
      </c>
      <c r="D10" s="38" t="b">
        <v>0</v>
      </c>
      <c r="E10" s="38" t="b">
        <v>0</v>
      </c>
      <c r="F10" s="51" t="b">
        <v>0</v>
      </c>
      <c r="G10" s="38" t="b">
        <v>0</v>
      </c>
      <c r="H10" s="38" t="b">
        <v>0</v>
      </c>
      <c r="I10" s="51" t="b">
        <v>0</v>
      </c>
      <c r="J10" s="38" t="b">
        <v>0</v>
      </c>
      <c r="K10" s="38" t="b">
        <v>0</v>
      </c>
      <c r="L10" s="38" t="b">
        <v>0</v>
      </c>
      <c r="M10" s="38" t="b">
        <v>0</v>
      </c>
      <c r="N10" s="38" t="b">
        <v>0</v>
      </c>
      <c r="O10" s="38" t="b">
        <v>0</v>
      </c>
      <c r="P10" s="40" t="b">
        <v>1</v>
      </c>
      <c r="Q10" s="56" t="b">
        <v>0</v>
      </c>
      <c r="R10" s="58" t="b">
        <v>0</v>
      </c>
      <c r="S10" s="61" t="b">
        <v>0</v>
      </c>
      <c r="T10" s="64" t="b">
        <v>0</v>
      </c>
      <c r="U10" s="56" t="b">
        <v>0</v>
      </c>
      <c r="V10" s="48">
        <v>117</v>
      </c>
      <c r="W10" s="79">
        <v>3</v>
      </c>
      <c r="X10" s="80">
        <v>8.1999999999999993</v>
      </c>
      <c r="Y10" s="81"/>
      <c r="Z10" s="80">
        <v>180</v>
      </c>
      <c r="AA10" s="79">
        <f t="shared" si="0"/>
        <v>4.615384615384615</v>
      </c>
    </row>
    <row r="11" spans="1:28" x14ac:dyDescent="0.35">
      <c r="A11" s="37" t="s">
        <v>196</v>
      </c>
      <c r="B11" s="38" t="b">
        <v>1</v>
      </c>
      <c r="C11" s="38" t="b">
        <v>0</v>
      </c>
      <c r="D11" s="38" t="b">
        <v>1</v>
      </c>
      <c r="E11" s="38" t="b">
        <v>0</v>
      </c>
      <c r="F11" s="51" t="b">
        <v>0</v>
      </c>
      <c r="G11" s="38" t="b">
        <v>0</v>
      </c>
      <c r="H11" s="38" t="b">
        <v>1</v>
      </c>
      <c r="I11" s="51" t="b">
        <v>0</v>
      </c>
      <c r="J11" s="38" t="b">
        <v>0</v>
      </c>
      <c r="K11" s="38" t="b">
        <v>0</v>
      </c>
      <c r="L11" s="38" t="b">
        <v>0</v>
      </c>
      <c r="M11" s="38" t="b">
        <v>0</v>
      </c>
      <c r="N11" s="38" t="b">
        <v>0</v>
      </c>
      <c r="O11" s="38" t="b">
        <v>0</v>
      </c>
      <c r="P11" s="40" t="b">
        <v>0</v>
      </c>
      <c r="Q11" s="56" t="b">
        <v>0</v>
      </c>
      <c r="R11" s="58" t="b">
        <v>1</v>
      </c>
      <c r="S11" s="61" t="b">
        <v>0</v>
      </c>
      <c r="T11" s="64" t="b">
        <v>1</v>
      </c>
      <c r="U11" s="56" t="b">
        <v>0</v>
      </c>
      <c r="V11" s="48">
        <v>40</v>
      </c>
      <c r="W11" s="79">
        <v>14.3</v>
      </c>
      <c r="X11" s="80">
        <v>3</v>
      </c>
      <c r="Y11" s="81"/>
      <c r="Z11" s="80">
        <v>80</v>
      </c>
      <c r="AA11" s="79">
        <f t="shared" si="0"/>
        <v>28.6</v>
      </c>
    </row>
    <row r="12" spans="1:28" x14ac:dyDescent="0.35">
      <c r="A12" s="37" t="s">
        <v>197</v>
      </c>
      <c r="B12" s="38" t="b">
        <v>1</v>
      </c>
      <c r="C12" s="38" t="b">
        <v>0</v>
      </c>
      <c r="D12" s="38" t="b">
        <v>1</v>
      </c>
      <c r="E12" s="38" t="b">
        <v>0</v>
      </c>
      <c r="F12" s="51" t="b">
        <v>0</v>
      </c>
      <c r="G12" s="38" t="b">
        <v>0</v>
      </c>
      <c r="H12" s="38" t="b">
        <v>1</v>
      </c>
      <c r="I12" s="51" t="b">
        <v>0</v>
      </c>
      <c r="J12" s="38" t="b">
        <v>0</v>
      </c>
      <c r="K12" s="38" t="b">
        <v>0</v>
      </c>
      <c r="L12" s="38" t="b">
        <v>0</v>
      </c>
      <c r="M12" s="38" t="b">
        <v>0</v>
      </c>
      <c r="N12" s="38" t="b">
        <v>0</v>
      </c>
      <c r="O12" s="38" t="b">
        <v>0</v>
      </c>
      <c r="P12" s="40" t="b">
        <v>0</v>
      </c>
      <c r="Q12" s="56" t="b">
        <v>0</v>
      </c>
      <c r="R12" s="58" t="b">
        <v>0</v>
      </c>
      <c r="S12" s="61" t="b">
        <v>0</v>
      </c>
      <c r="T12" s="64" t="b">
        <v>1</v>
      </c>
      <c r="U12" s="56" t="b">
        <v>0</v>
      </c>
      <c r="V12" s="48">
        <v>230</v>
      </c>
      <c r="W12" s="79">
        <v>36.4</v>
      </c>
      <c r="X12" s="80">
        <v>7</v>
      </c>
      <c r="Y12" s="81"/>
      <c r="Z12" s="80">
        <v>390</v>
      </c>
      <c r="AA12" s="79">
        <f t="shared" si="0"/>
        <v>61.721739130434777</v>
      </c>
    </row>
    <row r="13" spans="1:28" x14ac:dyDescent="0.35">
      <c r="A13" s="37" t="s">
        <v>198</v>
      </c>
      <c r="B13" s="38" t="b">
        <v>1</v>
      </c>
      <c r="C13" s="38" t="b">
        <v>0</v>
      </c>
      <c r="D13" s="38" t="b">
        <v>1</v>
      </c>
      <c r="E13" s="38" t="b">
        <v>0</v>
      </c>
      <c r="F13" s="51" t="b">
        <v>0</v>
      </c>
      <c r="G13" s="38" t="b">
        <v>1</v>
      </c>
      <c r="H13" s="38" t="b">
        <v>1</v>
      </c>
      <c r="I13" s="51" t="b">
        <v>0</v>
      </c>
      <c r="J13" s="38" t="b">
        <v>0</v>
      </c>
      <c r="K13" s="38" t="b">
        <v>0</v>
      </c>
      <c r="L13" s="38" t="b">
        <v>0</v>
      </c>
      <c r="M13" s="38" t="b">
        <v>0</v>
      </c>
      <c r="N13" s="38" t="b">
        <v>0</v>
      </c>
      <c r="O13" s="38" t="b">
        <v>0</v>
      </c>
      <c r="P13" s="40" t="b">
        <v>0</v>
      </c>
      <c r="Q13" s="56" t="b">
        <v>0</v>
      </c>
      <c r="R13" s="58" t="b">
        <v>1</v>
      </c>
      <c r="S13" s="61" t="b">
        <v>0</v>
      </c>
      <c r="T13" s="64" t="b">
        <v>1</v>
      </c>
      <c r="U13" s="56" t="b">
        <v>0</v>
      </c>
      <c r="V13" s="48">
        <v>140</v>
      </c>
      <c r="W13" s="79">
        <v>29.2</v>
      </c>
      <c r="X13" s="80">
        <v>14.4</v>
      </c>
      <c r="Y13" s="81"/>
      <c r="Z13" s="80">
        <v>140</v>
      </c>
      <c r="AA13" s="96">
        <f t="shared" si="0"/>
        <v>29.2</v>
      </c>
    </row>
    <row r="14" spans="1:28" x14ac:dyDescent="0.35">
      <c r="A14" s="37" t="s">
        <v>141</v>
      </c>
      <c r="B14" s="38" t="b">
        <v>1</v>
      </c>
      <c r="C14" s="38" t="b">
        <v>0</v>
      </c>
      <c r="D14" s="38" t="b">
        <v>0</v>
      </c>
      <c r="E14" s="38" t="b">
        <v>1</v>
      </c>
      <c r="F14" s="51" t="b">
        <v>0</v>
      </c>
      <c r="G14" s="38" t="b">
        <v>0</v>
      </c>
      <c r="H14" s="38" t="b">
        <v>0</v>
      </c>
      <c r="I14" s="51" t="b">
        <v>0</v>
      </c>
      <c r="J14" s="38" t="b">
        <v>0</v>
      </c>
      <c r="K14" s="38" t="b">
        <v>0</v>
      </c>
      <c r="L14" s="38" t="b">
        <v>0</v>
      </c>
      <c r="M14" s="38" t="b">
        <v>0</v>
      </c>
      <c r="N14" s="38" t="b">
        <v>0</v>
      </c>
      <c r="O14" s="38" t="b">
        <v>0</v>
      </c>
      <c r="P14" s="40" t="b">
        <v>0</v>
      </c>
      <c r="Q14" s="56" t="b">
        <v>0</v>
      </c>
      <c r="R14" s="58" t="b">
        <v>0</v>
      </c>
      <c r="S14" s="61" t="b">
        <v>0</v>
      </c>
      <c r="T14" s="64" t="b">
        <v>1</v>
      </c>
      <c r="U14" s="56" t="b">
        <v>0</v>
      </c>
      <c r="V14" s="48">
        <v>95</v>
      </c>
      <c r="W14" s="79">
        <v>15.6</v>
      </c>
      <c r="X14" s="80">
        <v>9.5</v>
      </c>
      <c r="Y14" s="81"/>
      <c r="Z14" s="80">
        <v>95</v>
      </c>
      <c r="AA14" s="96">
        <f t="shared" si="0"/>
        <v>15.6</v>
      </c>
    </row>
    <row r="15" spans="1:28" x14ac:dyDescent="0.35">
      <c r="A15" s="37" t="s">
        <v>79</v>
      </c>
      <c r="B15" s="38" t="b">
        <v>0</v>
      </c>
      <c r="C15" s="38" t="b">
        <v>0</v>
      </c>
      <c r="D15" s="38" t="b">
        <v>0</v>
      </c>
      <c r="E15" s="38" t="b">
        <v>0</v>
      </c>
      <c r="F15" s="51" t="b">
        <v>0</v>
      </c>
      <c r="G15" s="38" t="b">
        <v>0</v>
      </c>
      <c r="H15" s="38" t="b">
        <v>0</v>
      </c>
      <c r="I15" s="51" t="b">
        <v>0</v>
      </c>
      <c r="J15" s="38" t="b">
        <v>0</v>
      </c>
      <c r="K15" s="38" t="b">
        <v>0</v>
      </c>
      <c r="L15" s="38" t="b">
        <v>0</v>
      </c>
      <c r="M15" s="38" t="b">
        <v>0</v>
      </c>
      <c r="N15" s="38" t="b">
        <v>0</v>
      </c>
      <c r="O15" s="38" t="b">
        <v>0</v>
      </c>
      <c r="P15" s="40" t="b">
        <v>1</v>
      </c>
      <c r="Q15" s="56" t="b">
        <v>0</v>
      </c>
      <c r="R15" s="58" t="b">
        <v>1</v>
      </c>
      <c r="S15" s="61" t="b">
        <v>1</v>
      </c>
      <c r="T15" s="64" t="b">
        <v>1</v>
      </c>
      <c r="U15" s="56" t="b">
        <v>0</v>
      </c>
      <c r="V15" s="48">
        <v>100</v>
      </c>
      <c r="W15" s="79">
        <v>21.3</v>
      </c>
      <c r="X15" s="80">
        <v>3.1</v>
      </c>
      <c r="Y15" s="81"/>
      <c r="Z15" s="80" t="s">
        <v>217</v>
      </c>
      <c r="AA15" s="96">
        <v>32</v>
      </c>
      <c r="AB15" s="94"/>
    </row>
    <row r="16" spans="1:28" x14ac:dyDescent="0.35">
      <c r="A16" s="37" t="s">
        <v>164</v>
      </c>
      <c r="B16" s="38" t="b">
        <v>0</v>
      </c>
      <c r="C16" s="38" t="b">
        <v>0</v>
      </c>
      <c r="D16" s="38" t="b">
        <v>0</v>
      </c>
      <c r="E16" s="38" t="b">
        <v>0</v>
      </c>
      <c r="F16" s="51" t="b">
        <v>0</v>
      </c>
      <c r="G16" s="38" t="b">
        <v>0</v>
      </c>
      <c r="H16" s="38" t="b">
        <v>0</v>
      </c>
      <c r="I16" s="51" t="b">
        <v>0</v>
      </c>
      <c r="J16" s="38" t="b">
        <v>0</v>
      </c>
      <c r="K16" s="38" t="b">
        <v>0</v>
      </c>
      <c r="L16" s="38" t="b">
        <v>0</v>
      </c>
      <c r="M16" s="38" t="b">
        <v>0</v>
      </c>
      <c r="N16" s="38" t="b">
        <v>0</v>
      </c>
      <c r="O16" s="38" t="b">
        <v>0</v>
      </c>
      <c r="P16" s="40" t="b">
        <v>1</v>
      </c>
      <c r="Q16" s="56" t="b">
        <v>0</v>
      </c>
      <c r="R16" s="58" t="b">
        <v>1</v>
      </c>
      <c r="S16" s="61" t="b">
        <v>1</v>
      </c>
      <c r="T16" s="64" t="b">
        <v>1</v>
      </c>
      <c r="U16" s="56" t="b">
        <v>0</v>
      </c>
      <c r="V16" s="48">
        <v>45</v>
      </c>
      <c r="W16" s="79">
        <v>5.2</v>
      </c>
      <c r="X16" s="80">
        <v>0.1</v>
      </c>
      <c r="Y16" s="81"/>
      <c r="Z16" s="80">
        <v>80</v>
      </c>
      <c r="AA16" s="96">
        <f t="shared" si="0"/>
        <v>9.2444444444444454</v>
      </c>
    </row>
    <row r="17" spans="1:28" x14ac:dyDescent="0.35">
      <c r="A17" s="37" t="s">
        <v>60</v>
      </c>
      <c r="B17" s="38" t="b">
        <v>0</v>
      </c>
      <c r="C17" s="38" t="b">
        <v>0</v>
      </c>
      <c r="D17" s="38" t="b">
        <v>0</v>
      </c>
      <c r="E17" s="38" t="b">
        <v>0</v>
      </c>
      <c r="F17" s="51" t="b">
        <v>0</v>
      </c>
      <c r="G17" s="38" t="b">
        <v>0</v>
      </c>
      <c r="H17" s="38" t="b">
        <v>0</v>
      </c>
      <c r="I17" s="51" t="b">
        <v>0</v>
      </c>
      <c r="J17" s="38" t="b">
        <v>0</v>
      </c>
      <c r="K17" s="38" t="b">
        <v>0</v>
      </c>
      <c r="L17" s="38" t="b">
        <v>0</v>
      </c>
      <c r="M17" s="38" t="b">
        <v>0</v>
      </c>
      <c r="N17" s="38" t="b">
        <v>0</v>
      </c>
      <c r="O17" s="38" t="b">
        <v>0</v>
      </c>
      <c r="P17" s="40" t="b">
        <v>1</v>
      </c>
      <c r="Q17" s="56" t="b">
        <v>0</v>
      </c>
      <c r="R17" s="58" t="b">
        <v>1</v>
      </c>
      <c r="S17" s="61" t="b">
        <v>1</v>
      </c>
      <c r="T17" s="64" t="b">
        <v>1</v>
      </c>
      <c r="U17" s="56" t="b">
        <v>0</v>
      </c>
      <c r="V17" s="48">
        <v>20</v>
      </c>
      <c r="W17" s="79">
        <v>0.8</v>
      </c>
      <c r="X17" s="80">
        <v>0</v>
      </c>
      <c r="Y17" s="81"/>
      <c r="Z17" s="80">
        <v>30</v>
      </c>
      <c r="AA17" s="96">
        <f t="shared" si="0"/>
        <v>1.2</v>
      </c>
    </row>
    <row r="18" spans="1:28" x14ac:dyDescent="0.35">
      <c r="A18" s="37" t="s">
        <v>173</v>
      </c>
      <c r="B18" s="38" t="b">
        <v>1</v>
      </c>
      <c r="C18" s="38" t="b">
        <v>0</v>
      </c>
      <c r="D18" s="38" t="b">
        <v>0</v>
      </c>
      <c r="E18" s="38" t="b">
        <v>0</v>
      </c>
      <c r="F18" s="51" t="b">
        <v>0</v>
      </c>
      <c r="G18" s="38" t="b">
        <v>0</v>
      </c>
      <c r="H18" s="38" t="b">
        <v>1</v>
      </c>
      <c r="I18" s="51" t="b">
        <v>0</v>
      </c>
      <c r="J18" s="38" t="b">
        <v>1</v>
      </c>
      <c r="K18" s="38" t="b">
        <v>1</v>
      </c>
      <c r="L18" s="38" t="b">
        <v>0</v>
      </c>
      <c r="M18" s="38" t="b">
        <v>0</v>
      </c>
      <c r="N18" s="38" t="b">
        <v>0</v>
      </c>
      <c r="O18" s="38" t="b">
        <v>0</v>
      </c>
      <c r="P18" s="40" t="b">
        <v>0</v>
      </c>
      <c r="Q18" s="56" t="b">
        <v>0</v>
      </c>
      <c r="R18" s="58" t="b">
        <v>1</v>
      </c>
      <c r="S18" s="61" t="b">
        <v>0</v>
      </c>
      <c r="T18" s="64" t="b">
        <v>1</v>
      </c>
      <c r="U18" s="56" t="b">
        <v>0</v>
      </c>
      <c r="V18" s="48">
        <v>21</v>
      </c>
      <c r="W18" s="79">
        <v>1.8</v>
      </c>
      <c r="X18" s="80">
        <v>0.2</v>
      </c>
      <c r="Y18" s="81"/>
      <c r="Z18" s="80">
        <v>40</v>
      </c>
      <c r="AA18" s="96">
        <f t="shared" si="0"/>
        <v>3.4285714285714288</v>
      </c>
    </row>
    <row r="19" spans="1:28" x14ac:dyDescent="0.35">
      <c r="A19" s="37" t="s">
        <v>182</v>
      </c>
      <c r="B19" s="38" t="b">
        <v>1</v>
      </c>
      <c r="C19" s="38" t="b">
        <v>0</v>
      </c>
      <c r="D19" s="38" t="b">
        <v>0</v>
      </c>
      <c r="E19" s="38" t="b">
        <v>0</v>
      </c>
      <c r="F19" s="51" t="b">
        <v>0</v>
      </c>
      <c r="G19" s="38" t="b">
        <v>1</v>
      </c>
      <c r="H19" s="38" t="b">
        <v>0</v>
      </c>
      <c r="I19" s="51" t="b">
        <v>0</v>
      </c>
      <c r="J19" s="38" t="b">
        <v>0</v>
      </c>
      <c r="K19" s="38" t="b">
        <v>0</v>
      </c>
      <c r="L19" s="38" t="b">
        <v>0</v>
      </c>
      <c r="M19" s="38" t="b">
        <v>0</v>
      </c>
      <c r="N19" s="38" t="b">
        <v>0</v>
      </c>
      <c r="O19" s="38" t="b">
        <v>0</v>
      </c>
      <c r="P19" s="40" t="b">
        <v>0</v>
      </c>
      <c r="Q19" s="56" t="b">
        <v>0</v>
      </c>
      <c r="R19" s="58" t="b">
        <v>0</v>
      </c>
      <c r="S19" s="61" t="b">
        <v>0</v>
      </c>
      <c r="T19" s="64" t="b">
        <v>1</v>
      </c>
      <c r="U19" s="56" t="b">
        <v>0</v>
      </c>
      <c r="V19" s="48">
        <v>95</v>
      </c>
      <c r="W19" s="79">
        <v>14.1</v>
      </c>
      <c r="X19" s="80">
        <v>10.4</v>
      </c>
      <c r="Y19" s="81"/>
      <c r="Z19" s="80">
        <v>140</v>
      </c>
      <c r="AA19" s="79">
        <f t="shared" si="0"/>
        <v>20.778947368421054</v>
      </c>
    </row>
    <row r="20" spans="1:28" x14ac:dyDescent="0.35">
      <c r="A20" s="37" t="s">
        <v>156</v>
      </c>
      <c r="B20" s="38" t="b">
        <v>0</v>
      </c>
      <c r="C20" s="38" t="b">
        <v>0</v>
      </c>
      <c r="D20" s="38" t="b">
        <v>0</v>
      </c>
      <c r="E20" s="38" t="b">
        <v>0</v>
      </c>
      <c r="F20" s="51" t="b">
        <v>0</v>
      </c>
      <c r="G20" s="38" t="b">
        <v>0</v>
      </c>
      <c r="H20" s="38" t="b">
        <v>0</v>
      </c>
      <c r="I20" s="51" t="b">
        <v>0</v>
      </c>
      <c r="J20" s="38" t="b">
        <v>0</v>
      </c>
      <c r="K20" s="38" t="b">
        <v>0</v>
      </c>
      <c r="L20" s="38" t="b">
        <v>0</v>
      </c>
      <c r="M20" s="38" t="b">
        <v>0</v>
      </c>
      <c r="N20" s="38" t="b">
        <v>0</v>
      </c>
      <c r="O20" s="38" t="b">
        <v>0</v>
      </c>
      <c r="P20" s="40" t="b">
        <v>1</v>
      </c>
      <c r="Q20" s="56" t="b">
        <v>0</v>
      </c>
      <c r="R20" s="58" t="b">
        <v>0</v>
      </c>
      <c r="S20" s="61" t="b">
        <v>0</v>
      </c>
      <c r="T20" s="64" t="b">
        <v>1</v>
      </c>
      <c r="U20" s="56" t="b">
        <v>0</v>
      </c>
      <c r="V20" s="48">
        <v>120</v>
      </c>
      <c r="W20" s="79">
        <v>5.6</v>
      </c>
      <c r="X20" s="80">
        <v>2.8</v>
      </c>
      <c r="Y20" s="81"/>
      <c r="Z20" s="80">
        <v>184</v>
      </c>
      <c r="AA20" s="79">
        <f t="shared" si="0"/>
        <v>8.586666666666666</v>
      </c>
    </row>
    <row r="21" spans="1:28" x14ac:dyDescent="0.35">
      <c r="A21" s="37" t="s">
        <v>199</v>
      </c>
      <c r="B21" s="38" t="b">
        <v>1</v>
      </c>
      <c r="C21" s="38" t="b">
        <v>0</v>
      </c>
      <c r="D21" s="38" t="b">
        <v>0</v>
      </c>
      <c r="E21" s="38" t="b">
        <v>0</v>
      </c>
      <c r="F21" s="51" t="b">
        <v>0</v>
      </c>
      <c r="G21" s="38" t="b">
        <v>0</v>
      </c>
      <c r="H21" s="38" t="b">
        <v>0</v>
      </c>
      <c r="I21" s="51" t="b">
        <v>0</v>
      </c>
      <c r="J21" s="38" t="b">
        <v>0</v>
      </c>
      <c r="K21" s="38" t="b">
        <v>0</v>
      </c>
      <c r="L21" s="38" t="b">
        <v>0</v>
      </c>
      <c r="M21" s="38" t="b">
        <v>0</v>
      </c>
      <c r="N21" s="38" t="b">
        <v>0</v>
      </c>
      <c r="O21" s="38" t="b">
        <v>0</v>
      </c>
      <c r="P21" s="40" t="b">
        <v>0</v>
      </c>
      <c r="Q21" s="56" t="b">
        <v>0</v>
      </c>
      <c r="R21" s="58" t="b">
        <v>1</v>
      </c>
      <c r="S21" s="61" t="b">
        <v>1</v>
      </c>
      <c r="T21" s="64" t="b">
        <v>1</v>
      </c>
      <c r="U21" s="56" t="b">
        <v>0</v>
      </c>
      <c r="V21" s="48">
        <v>35</v>
      </c>
      <c r="W21" s="79">
        <v>18.600000000000001</v>
      </c>
      <c r="X21" s="80">
        <v>1.9</v>
      </c>
      <c r="Y21" s="81"/>
      <c r="Z21" s="80">
        <v>35</v>
      </c>
      <c r="AA21" s="79">
        <f t="shared" si="0"/>
        <v>18.600000000000001</v>
      </c>
    </row>
    <row r="22" spans="1:28" x14ac:dyDescent="0.35">
      <c r="A22" s="37" t="s">
        <v>163</v>
      </c>
      <c r="B22" s="38" t="b">
        <v>0</v>
      </c>
      <c r="C22" s="38" t="b">
        <v>0</v>
      </c>
      <c r="D22" s="38" t="b">
        <v>0</v>
      </c>
      <c r="E22" s="38" t="b">
        <v>0</v>
      </c>
      <c r="F22" s="51" t="b">
        <v>0</v>
      </c>
      <c r="G22" s="38" t="b">
        <v>0</v>
      </c>
      <c r="H22" s="38" t="b">
        <v>0</v>
      </c>
      <c r="I22" s="51" t="b">
        <v>0</v>
      </c>
      <c r="J22" s="38" t="b">
        <v>0</v>
      </c>
      <c r="K22" s="38" t="b">
        <v>0</v>
      </c>
      <c r="L22" s="38" t="b">
        <v>0</v>
      </c>
      <c r="M22" s="38" t="b">
        <v>0</v>
      </c>
      <c r="N22" s="38" t="b">
        <v>0</v>
      </c>
      <c r="O22" s="38" t="b">
        <v>0</v>
      </c>
      <c r="P22" s="40" t="b">
        <v>1</v>
      </c>
      <c r="Q22" s="56" t="b">
        <v>0</v>
      </c>
      <c r="R22" s="58" t="b">
        <v>1</v>
      </c>
      <c r="S22" s="61" t="b">
        <v>1</v>
      </c>
      <c r="T22" s="64" t="b">
        <v>1</v>
      </c>
      <c r="U22" s="56" t="b">
        <v>0</v>
      </c>
      <c r="V22" s="48">
        <v>106</v>
      </c>
      <c r="W22" s="79">
        <v>27</v>
      </c>
      <c r="X22" s="80">
        <v>0.7</v>
      </c>
      <c r="Y22" s="81"/>
      <c r="Z22" s="80">
        <v>167</v>
      </c>
      <c r="AA22" s="79">
        <f t="shared" si="0"/>
        <v>42.537735849056602</v>
      </c>
    </row>
    <row r="23" spans="1:28" x14ac:dyDescent="0.35">
      <c r="A23" s="37" t="s">
        <v>189</v>
      </c>
      <c r="B23" s="38" t="b">
        <v>0</v>
      </c>
      <c r="C23" s="38" t="b">
        <v>0</v>
      </c>
      <c r="D23" s="38" t="b">
        <v>0</v>
      </c>
      <c r="E23" s="38" t="b">
        <v>0</v>
      </c>
      <c r="F23" s="51" t="b">
        <v>0</v>
      </c>
      <c r="G23" s="38" t="b">
        <v>0</v>
      </c>
      <c r="H23" s="38" t="b">
        <v>0</v>
      </c>
      <c r="I23" s="51" t="b">
        <v>0</v>
      </c>
      <c r="J23" s="38" t="b">
        <v>0</v>
      </c>
      <c r="K23" s="38" t="b">
        <v>0</v>
      </c>
      <c r="L23" s="38" t="b">
        <v>0</v>
      </c>
      <c r="M23" s="38" t="b">
        <v>0</v>
      </c>
      <c r="N23" s="38" t="b">
        <v>0</v>
      </c>
      <c r="O23" s="38" t="b">
        <v>0</v>
      </c>
      <c r="P23" s="40" t="b">
        <v>1</v>
      </c>
      <c r="Q23" s="56" t="b">
        <v>0</v>
      </c>
      <c r="R23" s="58" t="b">
        <v>1</v>
      </c>
      <c r="S23" s="61" t="b">
        <v>1</v>
      </c>
      <c r="T23" s="64" t="b">
        <v>1</v>
      </c>
      <c r="U23" s="56" t="b">
        <v>0</v>
      </c>
      <c r="V23" s="48">
        <v>360</v>
      </c>
      <c r="W23" s="79">
        <v>81.400000000000006</v>
      </c>
      <c r="X23" s="80">
        <v>0.7</v>
      </c>
      <c r="Y23" s="81"/>
      <c r="Z23" s="80">
        <v>360</v>
      </c>
      <c r="AA23" s="96">
        <f t="shared" si="0"/>
        <v>81.400000000000006</v>
      </c>
    </row>
    <row r="24" spans="1:28" x14ac:dyDescent="0.35">
      <c r="A24" s="37" t="s">
        <v>155</v>
      </c>
      <c r="B24" s="38" t="b">
        <v>1</v>
      </c>
      <c r="C24" s="38" t="b">
        <v>0</v>
      </c>
      <c r="D24" s="38" t="b">
        <v>0</v>
      </c>
      <c r="E24" s="38" t="b">
        <v>0</v>
      </c>
      <c r="F24" s="51" t="b">
        <v>0</v>
      </c>
      <c r="G24" s="38" t="b">
        <v>1</v>
      </c>
      <c r="H24" s="38" t="b">
        <v>1</v>
      </c>
      <c r="I24" s="51" t="b">
        <v>0</v>
      </c>
      <c r="J24" s="38" t="b">
        <v>0</v>
      </c>
      <c r="K24" s="38" t="b">
        <v>1</v>
      </c>
      <c r="L24" s="38" t="b">
        <v>0</v>
      </c>
      <c r="M24" s="38" t="b">
        <v>0</v>
      </c>
      <c r="N24" s="38" t="b">
        <v>0</v>
      </c>
      <c r="O24" s="38" t="b">
        <v>0</v>
      </c>
      <c r="P24" s="40" t="b">
        <v>0</v>
      </c>
      <c r="Q24" s="56" t="b">
        <v>0</v>
      </c>
      <c r="R24" s="58" t="b">
        <v>0</v>
      </c>
      <c r="S24" s="61" t="b">
        <v>0</v>
      </c>
      <c r="T24" s="64" t="b">
        <v>0</v>
      </c>
      <c r="U24" s="56" t="b">
        <v>0</v>
      </c>
      <c r="V24" s="95">
        <v>129</v>
      </c>
      <c r="W24" s="88">
        <v>42.6</v>
      </c>
      <c r="X24" s="81">
        <v>12.5</v>
      </c>
      <c r="Y24" s="81"/>
      <c r="Z24" s="80">
        <v>129</v>
      </c>
      <c r="AA24" s="96">
        <f t="shared" si="0"/>
        <v>42.6</v>
      </c>
      <c r="AB24" s="94"/>
    </row>
    <row r="25" spans="1:28" x14ac:dyDescent="0.35">
      <c r="A25" s="37" t="s">
        <v>153</v>
      </c>
      <c r="B25" s="38" t="b">
        <v>1</v>
      </c>
      <c r="C25" s="38" t="b">
        <v>0</v>
      </c>
      <c r="D25" s="38" t="b">
        <v>0</v>
      </c>
      <c r="E25" s="38" t="b">
        <v>0</v>
      </c>
      <c r="F25" s="51" t="b">
        <v>0</v>
      </c>
      <c r="G25" s="38" t="b">
        <v>1</v>
      </c>
      <c r="H25" s="38" t="b">
        <v>1</v>
      </c>
      <c r="I25" s="51" t="b">
        <v>0</v>
      </c>
      <c r="J25" s="38" t="b">
        <v>0</v>
      </c>
      <c r="K25" s="38" t="b">
        <v>1</v>
      </c>
      <c r="L25" s="38" t="b">
        <v>0</v>
      </c>
      <c r="M25" s="38" t="b">
        <v>0</v>
      </c>
      <c r="N25" s="38" t="b">
        <v>0</v>
      </c>
      <c r="O25" s="38" t="b">
        <v>0</v>
      </c>
      <c r="P25" s="40" t="b">
        <v>0</v>
      </c>
      <c r="Q25" s="56" t="b">
        <v>0</v>
      </c>
      <c r="R25" s="58" t="b">
        <v>1</v>
      </c>
      <c r="S25" s="61" t="b">
        <v>0</v>
      </c>
      <c r="T25" s="64" t="b">
        <v>1</v>
      </c>
      <c r="U25" s="56" t="b">
        <v>0</v>
      </c>
      <c r="V25" s="95">
        <v>91</v>
      </c>
      <c r="W25" s="88">
        <v>30.9</v>
      </c>
      <c r="X25" s="81">
        <v>6.7</v>
      </c>
      <c r="Y25" s="81"/>
      <c r="Z25" s="80">
        <v>91</v>
      </c>
      <c r="AA25" s="96">
        <f t="shared" si="0"/>
        <v>30.899999999999995</v>
      </c>
      <c r="AB25" s="94"/>
    </row>
    <row r="26" spans="1:28" x14ac:dyDescent="0.35">
      <c r="A26" s="37" t="s">
        <v>154</v>
      </c>
      <c r="B26" s="38" t="b">
        <v>1</v>
      </c>
      <c r="C26" s="38" t="b">
        <v>0</v>
      </c>
      <c r="D26" s="38" t="b">
        <v>0</v>
      </c>
      <c r="E26" s="38" t="b">
        <v>0</v>
      </c>
      <c r="F26" s="51" t="b">
        <v>0</v>
      </c>
      <c r="G26" s="38" t="b">
        <v>0</v>
      </c>
      <c r="H26" s="38" t="b">
        <v>1</v>
      </c>
      <c r="I26" s="51" t="b">
        <v>0</v>
      </c>
      <c r="J26" s="38" t="b">
        <v>0</v>
      </c>
      <c r="K26" s="38" t="b">
        <v>0</v>
      </c>
      <c r="L26" s="38" t="b">
        <v>0</v>
      </c>
      <c r="M26" s="38" t="b">
        <v>0</v>
      </c>
      <c r="N26" s="38" t="b">
        <v>0</v>
      </c>
      <c r="O26" s="38" t="b">
        <v>0</v>
      </c>
      <c r="P26" s="40" t="b">
        <v>0</v>
      </c>
      <c r="Q26" s="56" t="b">
        <v>0</v>
      </c>
      <c r="R26" s="58" t="b">
        <v>1</v>
      </c>
      <c r="S26" s="61" t="b">
        <v>0</v>
      </c>
      <c r="T26" s="64" t="b">
        <v>1</v>
      </c>
      <c r="U26" s="56" t="b">
        <v>0</v>
      </c>
      <c r="V26" s="48">
        <v>55</v>
      </c>
      <c r="W26" s="79">
        <v>19.3</v>
      </c>
      <c r="X26" s="80">
        <v>4.2</v>
      </c>
      <c r="Y26" s="81"/>
      <c r="Z26" s="80">
        <v>112</v>
      </c>
      <c r="AA26" s="96">
        <f t="shared" si="0"/>
        <v>39.301818181818184</v>
      </c>
      <c r="AB26" s="94"/>
    </row>
    <row r="27" spans="1:28" x14ac:dyDescent="0.35">
      <c r="A27" s="37" t="s">
        <v>152</v>
      </c>
      <c r="B27" s="38" t="b">
        <v>1</v>
      </c>
      <c r="C27" s="38" t="b">
        <v>0</v>
      </c>
      <c r="D27" s="38" t="b">
        <v>0</v>
      </c>
      <c r="E27" s="38" t="b">
        <v>0</v>
      </c>
      <c r="F27" s="51" t="b">
        <v>0</v>
      </c>
      <c r="G27" s="38" t="b">
        <v>0</v>
      </c>
      <c r="H27" s="38" t="b">
        <v>1</v>
      </c>
      <c r="I27" s="51" t="b">
        <v>0</v>
      </c>
      <c r="J27" s="38" t="b">
        <v>0</v>
      </c>
      <c r="K27" s="38" t="b">
        <v>0</v>
      </c>
      <c r="L27" s="38" t="b">
        <v>0</v>
      </c>
      <c r="M27" s="38" t="b">
        <v>0</v>
      </c>
      <c r="N27" s="38" t="b">
        <v>0</v>
      </c>
      <c r="O27" s="38" t="b">
        <v>0</v>
      </c>
      <c r="P27" s="40" t="b">
        <v>0</v>
      </c>
      <c r="Q27" s="56" t="b">
        <v>0</v>
      </c>
      <c r="R27" s="58" t="b">
        <v>1</v>
      </c>
      <c r="S27" s="61" t="b">
        <v>0</v>
      </c>
      <c r="T27" s="64" t="b">
        <v>1</v>
      </c>
      <c r="U27" s="56" t="b">
        <v>0</v>
      </c>
      <c r="V27" s="48">
        <v>59</v>
      </c>
      <c r="W27" s="79">
        <v>18.3</v>
      </c>
      <c r="X27" s="80">
        <v>6.4</v>
      </c>
      <c r="Y27" s="81"/>
      <c r="Z27" s="80">
        <v>115</v>
      </c>
      <c r="AA27" s="96">
        <f t="shared" si="0"/>
        <v>35.66949152542373</v>
      </c>
      <c r="AB27" s="94"/>
    </row>
    <row r="28" spans="1:28" x14ac:dyDescent="0.35">
      <c r="A28" s="37" t="s">
        <v>200</v>
      </c>
      <c r="B28" s="38" t="b">
        <v>1</v>
      </c>
      <c r="C28" s="38" t="b">
        <v>0</v>
      </c>
      <c r="D28" s="38" t="b">
        <v>1</v>
      </c>
      <c r="E28" s="38" t="b">
        <v>0</v>
      </c>
      <c r="F28" s="51" t="b">
        <v>0</v>
      </c>
      <c r="G28" s="38" t="b">
        <v>1</v>
      </c>
      <c r="H28" s="38" t="b">
        <v>0</v>
      </c>
      <c r="I28" s="51" t="b">
        <v>0</v>
      </c>
      <c r="J28" s="38" t="b">
        <v>0</v>
      </c>
      <c r="K28" s="38" t="b">
        <v>0</v>
      </c>
      <c r="L28" s="38" t="b">
        <v>0</v>
      </c>
      <c r="M28" s="38" t="b">
        <v>0</v>
      </c>
      <c r="N28" s="38" t="b">
        <v>0</v>
      </c>
      <c r="O28" s="38" t="b">
        <v>0</v>
      </c>
      <c r="P28" s="40" t="b">
        <v>0</v>
      </c>
      <c r="Q28" s="56" t="b">
        <v>0</v>
      </c>
      <c r="R28" s="58" t="b">
        <v>1</v>
      </c>
      <c r="S28" s="61" t="b">
        <v>0</v>
      </c>
      <c r="T28" s="64" t="b">
        <v>1</v>
      </c>
      <c r="U28" s="56" t="b">
        <v>0</v>
      </c>
      <c r="V28" s="48">
        <v>43</v>
      </c>
      <c r="W28" s="79">
        <v>22.9</v>
      </c>
      <c r="X28" s="80">
        <v>6.5</v>
      </c>
      <c r="Y28" s="81"/>
      <c r="Z28" s="80">
        <v>43</v>
      </c>
      <c r="AA28" s="96">
        <f t="shared" si="0"/>
        <v>22.900000000000002</v>
      </c>
      <c r="AB28" s="94"/>
    </row>
    <row r="29" spans="1:28" x14ac:dyDescent="0.35">
      <c r="A29" s="37" t="s">
        <v>201</v>
      </c>
      <c r="B29" s="38" t="b">
        <v>1</v>
      </c>
      <c r="C29" s="38" t="b">
        <v>0</v>
      </c>
      <c r="D29" s="38" t="b">
        <v>0</v>
      </c>
      <c r="E29" s="38" t="b">
        <v>0</v>
      </c>
      <c r="F29" s="51" t="b">
        <v>0</v>
      </c>
      <c r="G29" s="38" t="b">
        <v>1</v>
      </c>
      <c r="H29" s="38" t="b">
        <v>1</v>
      </c>
      <c r="I29" s="51" t="b">
        <v>0</v>
      </c>
      <c r="J29" s="38" t="b">
        <v>0</v>
      </c>
      <c r="K29" s="38" t="b">
        <v>0</v>
      </c>
      <c r="L29" s="38" t="b">
        <v>0</v>
      </c>
      <c r="M29" s="38" t="b">
        <v>0</v>
      </c>
      <c r="N29" s="38" t="b">
        <v>0</v>
      </c>
      <c r="O29" s="38" t="b">
        <v>0</v>
      </c>
      <c r="P29" s="40" t="b">
        <v>0</v>
      </c>
      <c r="Q29" s="56" t="b">
        <v>0</v>
      </c>
      <c r="R29" s="58" t="b">
        <v>1</v>
      </c>
      <c r="S29" s="61" t="b">
        <v>0</v>
      </c>
      <c r="T29" s="64" t="b">
        <v>1</v>
      </c>
      <c r="U29" s="56" t="b">
        <v>0</v>
      </c>
      <c r="V29" s="48">
        <v>55</v>
      </c>
      <c r="W29" s="79">
        <v>18</v>
      </c>
      <c r="X29" s="80">
        <v>8</v>
      </c>
      <c r="Y29" s="81"/>
      <c r="Z29" s="80">
        <v>55</v>
      </c>
      <c r="AA29" s="96">
        <f t="shared" si="0"/>
        <v>18</v>
      </c>
      <c r="AB29" s="94"/>
    </row>
    <row r="30" spans="1:28" x14ac:dyDescent="0.35">
      <c r="A30" s="37" t="s">
        <v>202</v>
      </c>
      <c r="B30" s="38" t="b">
        <v>1</v>
      </c>
      <c r="C30" s="38" t="b">
        <v>0</v>
      </c>
      <c r="D30" s="38" t="b">
        <v>0</v>
      </c>
      <c r="E30" s="38" t="b">
        <v>0</v>
      </c>
      <c r="F30" s="51" t="b">
        <v>0</v>
      </c>
      <c r="G30" s="38" t="b">
        <v>1</v>
      </c>
      <c r="H30" s="38" t="b">
        <v>1</v>
      </c>
      <c r="I30" s="51" t="b">
        <v>0</v>
      </c>
      <c r="J30" s="38" t="b">
        <v>0</v>
      </c>
      <c r="K30" s="38" t="b">
        <v>0</v>
      </c>
      <c r="L30" s="38" t="b">
        <v>0</v>
      </c>
      <c r="M30" s="38" t="b">
        <v>0</v>
      </c>
      <c r="N30" s="38" t="b">
        <v>0</v>
      </c>
      <c r="O30" s="38" t="b">
        <v>0</v>
      </c>
      <c r="P30" s="40" t="b">
        <v>0</v>
      </c>
      <c r="Q30" s="56" t="b">
        <v>0</v>
      </c>
      <c r="R30" s="58" t="b">
        <v>1</v>
      </c>
      <c r="S30" s="61" t="b">
        <v>0</v>
      </c>
      <c r="T30" s="64" t="b">
        <v>1</v>
      </c>
      <c r="U30" s="56" t="b">
        <v>0</v>
      </c>
      <c r="V30" s="48">
        <v>82</v>
      </c>
      <c r="W30" s="79">
        <v>35.299999999999997</v>
      </c>
      <c r="X30" s="80">
        <v>5.6</v>
      </c>
      <c r="Y30" s="81"/>
      <c r="Z30" s="80">
        <v>92</v>
      </c>
      <c r="AA30" s="96">
        <f t="shared" si="0"/>
        <v>39.604878048780485</v>
      </c>
    </row>
    <row r="31" spans="1:28" x14ac:dyDescent="0.35">
      <c r="A31" s="37" t="s">
        <v>203</v>
      </c>
      <c r="B31" s="38" t="b">
        <v>1</v>
      </c>
      <c r="C31" s="38" t="b">
        <v>0</v>
      </c>
      <c r="D31" s="38" t="b">
        <v>0</v>
      </c>
      <c r="E31" s="38" t="b">
        <v>0</v>
      </c>
      <c r="F31" s="51" t="b">
        <v>0</v>
      </c>
      <c r="G31" s="38" t="b">
        <v>0</v>
      </c>
      <c r="H31" s="38" t="b">
        <v>1</v>
      </c>
      <c r="I31" s="51" t="b">
        <v>0</v>
      </c>
      <c r="J31" s="38" t="b">
        <v>0</v>
      </c>
      <c r="K31" s="38" t="b">
        <v>0</v>
      </c>
      <c r="L31" s="38" t="b">
        <v>0</v>
      </c>
      <c r="M31" s="38" t="b">
        <v>0</v>
      </c>
      <c r="N31" s="38" t="b">
        <v>0</v>
      </c>
      <c r="O31" s="38" t="b">
        <v>0</v>
      </c>
      <c r="P31" s="40" t="b">
        <v>0</v>
      </c>
      <c r="Q31" s="56" t="b">
        <v>0</v>
      </c>
      <c r="R31" s="58" t="b">
        <v>1</v>
      </c>
      <c r="S31" s="61" t="b">
        <v>0</v>
      </c>
      <c r="T31" s="64" t="b">
        <v>1</v>
      </c>
      <c r="U31" s="56" t="b">
        <v>0</v>
      </c>
      <c r="V31" s="48">
        <v>223</v>
      </c>
      <c r="W31" s="79">
        <v>40.799999999999997</v>
      </c>
      <c r="X31" s="80">
        <v>5.8</v>
      </c>
      <c r="Y31" s="81"/>
      <c r="Z31" s="80">
        <v>330</v>
      </c>
      <c r="AA31" s="96">
        <f t="shared" si="0"/>
        <v>60.376681614349778</v>
      </c>
    </row>
    <row r="32" spans="1:28" x14ac:dyDescent="0.35">
      <c r="A32" s="37" t="s">
        <v>170</v>
      </c>
      <c r="B32" s="38" t="b">
        <v>1</v>
      </c>
      <c r="C32" s="38" t="b">
        <v>0</v>
      </c>
      <c r="D32" s="38" t="b">
        <v>0</v>
      </c>
      <c r="E32" s="38" t="b">
        <v>0</v>
      </c>
      <c r="F32" s="51" t="b">
        <v>0</v>
      </c>
      <c r="G32" s="38" t="b">
        <v>1</v>
      </c>
      <c r="H32" s="38" t="b">
        <v>0</v>
      </c>
      <c r="I32" s="51" t="b">
        <v>0</v>
      </c>
      <c r="J32" s="38" t="b">
        <v>1</v>
      </c>
      <c r="K32" s="38" t="b">
        <v>1</v>
      </c>
      <c r="L32" s="38" t="b">
        <v>0</v>
      </c>
      <c r="M32" s="38" t="b">
        <v>0</v>
      </c>
      <c r="N32" s="38" t="b">
        <v>0</v>
      </c>
      <c r="O32" s="38" t="b">
        <v>0</v>
      </c>
      <c r="P32" s="40" t="b">
        <v>0</v>
      </c>
      <c r="Q32" s="56" t="b">
        <v>0</v>
      </c>
      <c r="R32" s="58" t="b">
        <v>0</v>
      </c>
      <c r="S32" s="61" t="b">
        <v>0</v>
      </c>
      <c r="T32" s="64" t="b">
        <v>1</v>
      </c>
      <c r="U32" s="56" t="b">
        <v>0</v>
      </c>
      <c r="V32" s="48">
        <v>86</v>
      </c>
      <c r="W32" s="79">
        <v>9.5</v>
      </c>
      <c r="X32" s="80">
        <v>7.1</v>
      </c>
      <c r="Y32" s="81"/>
      <c r="Z32" s="80">
        <v>86</v>
      </c>
      <c r="AA32" s="96">
        <f t="shared" si="0"/>
        <v>9.5</v>
      </c>
    </row>
    <row r="33" spans="1:27" x14ac:dyDescent="0.35">
      <c r="A33" s="37" t="s">
        <v>172</v>
      </c>
      <c r="B33" s="38" t="b">
        <v>0</v>
      </c>
      <c r="C33" s="38" t="b">
        <v>0</v>
      </c>
      <c r="D33" s="38" t="b">
        <v>0</v>
      </c>
      <c r="E33" s="38" t="b">
        <v>0</v>
      </c>
      <c r="F33" s="51" t="b">
        <v>0</v>
      </c>
      <c r="G33" s="38" t="b">
        <v>0</v>
      </c>
      <c r="H33" s="38" t="b">
        <v>0</v>
      </c>
      <c r="I33" s="51" t="b">
        <v>0</v>
      </c>
      <c r="J33" s="38" t="b">
        <v>0</v>
      </c>
      <c r="K33" s="38" t="b">
        <v>0</v>
      </c>
      <c r="L33" s="38" t="b">
        <v>0</v>
      </c>
      <c r="M33" s="38" t="b">
        <v>0</v>
      </c>
      <c r="N33" s="38" t="b">
        <v>0</v>
      </c>
      <c r="O33" s="38" t="b">
        <v>0</v>
      </c>
      <c r="P33" s="40" t="b">
        <v>1</v>
      </c>
      <c r="Q33" s="56" t="b">
        <v>0</v>
      </c>
      <c r="R33" s="58" t="b">
        <v>1</v>
      </c>
      <c r="S33" s="61" t="b">
        <v>1</v>
      </c>
      <c r="T33" s="64" t="b">
        <v>1</v>
      </c>
      <c r="U33" s="56" t="b">
        <v>0</v>
      </c>
      <c r="V33" s="48">
        <v>41</v>
      </c>
      <c r="W33" s="79">
        <v>2.7</v>
      </c>
      <c r="X33" s="80">
        <v>0.2</v>
      </c>
      <c r="Y33" s="81"/>
      <c r="Z33" s="80">
        <v>82</v>
      </c>
      <c r="AA33" s="96">
        <f t="shared" si="0"/>
        <v>5.4</v>
      </c>
    </row>
    <row r="34" spans="1:27" x14ac:dyDescent="0.35">
      <c r="A34" s="37" t="s">
        <v>180</v>
      </c>
      <c r="B34" s="38" t="b">
        <v>1</v>
      </c>
      <c r="C34" s="38" t="b">
        <v>0</v>
      </c>
      <c r="D34" s="38" t="b">
        <v>0</v>
      </c>
      <c r="E34" s="38" t="b">
        <v>0</v>
      </c>
      <c r="F34" s="51" t="b">
        <v>0</v>
      </c>
      <c r="G34" s="38" t="b">
        <v>0</v>
      </c>
      <c r="H34" s="38" t="b">
        <v>1</v>
      </c>
      <c r="I34" s="51" t="b">
        <v>0</v>
      </c>
      <c r="J34" s="38" t="b">
        <v>0</v>
      </c>
      <c r="K34" s="38" t="b">
        <v>0</v>
      </c>
      <c r="L34" s="38" t="b">
        <v>0</v>
      </c>
      <c r="M34" s="38" t="b">
        <v>0</v>
      </c>
      <c r="N34" s="38" t="b">
        <v>0</v>
      </c>
      <c r="O34" s="38" t="b">
        <v>0</v>
      </c>
      <c r="P34" s="40" t="b">
        <v>0</v>
      </c>
      <c r="Q34" s="56" t="b">
        <v>0</v>
      </c>
      <c r="R34" s="58" t="b">
        <v>0</v>
      </c>
      <c r="S34" s="61" t="b">
        <v>0</v>
      </c>
      <c r="T34" s="64" t="b">
        <v>0</v>
      </c>
      <c r="U34" s="56" t="b">
        <v>0</v>
      </c>
      <c r="V34" s="48">
        <v>120</v>
      </c>
      <c r="W34" s="79">
        <v>27.7</v>
      </c>
      <c r="X34" s="80">
        <v>30</v>
      </c>
      <c r="Y34" s="81"/>
      <c r="Z34" s="80">
        <v>120</v>
      </c>
      <c r="AA34" s="79">
        <f t="shared" si="0"/>
        <v>27.7</v>
      </c>
    </row>
    <row r="35" spans="1:27" x14ac:dyDescent="0.35">
      <c r="A35" s="37" t="s">
        <v>187</v>
      </c>
      <c r="B35" s="38" t="b">
        <v>0</v>
      </c>
      <c r="C35" s="38" t="b">
        <v>0</v>
      </c>
      <c r="D35" s="38" t="b">
        <v>0</v>
      </c>
      <c r="E35" s="38" t="b">
        <v>0</v>
      </c>
      <c r="F35" s="51" t="b">
        <v>0</v>
      </c>
      <c r="G35" s="38" t="b">
        <v>0</v>
      </c>
      <c r="H35" s="38" t="b">
        <v>0</v>
      </c>
      <c r="I35" s="51" t="b">
        <v>0</v>
      </c>
      <c r="J35" s="38" t="b">
        <v>0</v>
      </c>
      <c r="K35" s="38" t="b">
        <v>0</v>
      </c>
      <c r="L35" s="38" t="b">
        <v>0</v>
      </c>
      <c r="M35" s="38" t="b">
        <v>0</v>
      </c>
      <c r="N35" s="38" t="b">
        <v>0</v>
      </c>
      <c r="O35" s="38" t="b">
        <v>0</v>
      </c>
      <c r="P35" s="40" t="b">
        <v>1</v>
      </c>
      <c r="Q35" s="56" t="b">
        <v>0</v>
      </c>
      <c r="R35" s="58" t="b">
        <v>1</v>
      </c>
      <c r="S35" s="61" t="b">
        <v>1</v>
      </c>
      <c r="T35" s="64" t="b">
        <v>1</v>
      </c>
      <c r="U35" s="56" t="b">
        <v>0</v>
      </c>
      <c r="V35" s="48">
        <v>65</v>
      </c>
      <c r="W35" s="79">
        <v>6</v>
      </c>
      <c r="X35" s="80">
        <v>0.1</v>
      </c>
      <c r="Y35" s="81"/>
      <c r="Z35" s="80">
        <v>120</v>
      </c>
      <c r="AA35" s="79">
        <f t="shared" si="0"/>
        <v>11.076923076923077</v>
      </c>
    </row>
    <row r="36" spans="1:27" x14ac:dyDescent="0.35">
      <c r="A36" s="37" t="s">
        <v>204</v>
      </c>
      <c r="B36" s="38" t="b">
        <v>1</v>
      </c>
      <c r="C36" s="38" t="b">
        <v>0</v>
      </c>
      <c r="D36" s="38" t="b">
        <v>1</v>
      </c>
      <c r="E36" s="38" t="b">
        <v>0</v>
      </c>
      <c r="F36" s="51" t="b">
        <v>0</v>
      </c>
      <c r="G36" s="38" t="b">
        <v>1</v>
      </c>
      <c r="H36" s="38" t="b">
        <v>1</v>
      </c>
      <c r="I36" s="51" t="b">
        <v>0</v>
      </c>
      <c r="J36" s="38" t="b">
        <v>0</v>
      </c>
      <c r="K36" s="38" t="b">
        <v>0</v>
      </c>
      <c r="L36" s="38" t="b">
        <v>0</v>
      </c>
      <c r="M36" s="38" t="b">
        <v>0</v>
      </c>
      <c r="N36" s="38" t="b">
        <v>0</v>
      </c>
      <c r="O36" s="38" t="b">
        <v>0</v>
      </c>
      <c r="P36" s="40" t="b">
        <v>0</v>
      </c>
      <c r="Q36" s="56" t="b">
        <v>0</v>
      </c>
      <c r="R36" s="58" t="b">
        <v>1</v>
      </c>
      <c r="S36" s="61" t="b">
        <v>0</v>
      </c>
      <c r="T36" s="64" t="b">
        <v>1</v>
      </c>
      <c r="U36" s="56" t="b">
        <v>0</v>
      </c>
      <c r="V36" s="48">
        <v>28</v>
      </c>
      <c r="W36" s="79">
        <v>15.1</v>
      </c>
      <c r="X36" s="80">
        <v>6.4</v>
      </c>
      <c r="Y36" s="81"/>
      <c r="Z36" s="80">
        <v>55</v>
      </c>
      <c r="AA36" s="79">
        <f t="shared" si="0"/>
        <v>29.660714285714285</v>
      </c>
    </row>
    <row r="37" spans="1:27" x14ac:dyDescent="0.35">
      <c r="A37" s="37" t="s">
        <v>51</v>
      </c>
      <c r="B37" s="38" t="b">
        <v>1</v>
      </c>
      <c r="C37" s="38" t="b">
        <v>0</v>
      </c>
      <c r="D37" s="38" t="b">
        <v>1</v>
      </c>
      <c r="E37" s="38" t="b">
        <v>0</v>
      </c>
      <c r="F37" s="51" t="b">
        <v>0</v>
      </c>
      <c r="G37" s="38" t="b">
        <v>1</v>
      </c>
      <c r="H37" s="38" t="b">
        <v>1</v>
      </c>
      <c r="I37" s="51" t="b">
        <v>0</v>
      </c>
      <c r="J37" s="38" t="b">
        <v>0</v>
      </c>
      <c r="K37" s="38" t="b">
        <v>0</v>
      </c>
      <c r="L37" s="38" t="b">
        <v>0</v>
      </c>
      <c r="M37" s="38" t="b">
        <v>0</v>
      </c>
      <c r="N37" s="38" t="b">
        <v>0</v>
      </c>
      <c r="O37" s="38" t="b">
        <v>0</v>
      </c>
      <c r="P37" s="40" t="b">
        <v>0</v>
      </c>
      <c r="Q37" s="56" t="b">
        <v>0</v>
      </c>
      <c r="R37" s="58" t="b">
        <v>1</v>
      </c>
      <c r="S37" s="61" t="b">
        <v>0</v>
      </c>
      <c r="T37" s="64" t="b">
        <v>1</v>
      </c>
      <c r="U37" s="56" t="b">
        <v>0</v>
      </c>
      <c r="V37" s="48">
        <v>40</v>
      </c>
      <c r="W37" s="79">
        <v>23.9</v>
      </c>
      <c r="X37" s="80">
        <v>4.2</v>
      </c>
      <c r="Y37" s="81"/>
      <c r="Z37" s="80">
        <v>50</v>
      </c>
      <c r="AA37" s="79">
        <f t="shared" si="0"/>
        <v>29.874999999999996</v>
      </c>
    </row>
    <row r="38" spans="1:27" x14ac:dyDescent="0.35">
      <c r="F38"/>
      <c r="I38"/>
      <c r="Q38"/>
      <c r="R38"/>
      <c r="S38"/>
      <c r="T38"/>
      <c r="U38"/>
      <c r="Y38" s="86"/>
    </row>
    <row r="39" spans="1:27" x14ac:dyDescent="0.35">
      <c r="F39"/>
      <c r="I39"/>
      <c r="Q39"/>
      <c r="R39"/>
      <c r="S39"/>
      <c r="T39"/>
      <c r="U39"/>
      <c r="Y39" s="86"/>
    </row>
    <row r="40" spans="1:27" x14ac:dyDescent="0.35">
      <c r="F40"/>
      <c r="I40"/>
      <c r="Q40"/>
      <c r="R40"/>
      <c r="S40"/>
      <c r="T40"/>
      <c r="U40"/>
      <c r="Y40" s="86"/>
    </row>
    <row r="41" spans="1:27" x14ac:dyDescent="0.35">
      <c r="F41"/>
      <c r="I41"/>
      <c r="Q41"/>
      <c r="R41"/>
      <c r="S41"/>
      <c r="T41"/>
      <c r="U41"/>
      <c r="Y41" s="86"/>
    </row>
    <row r="42" spans="1:27" x14ac:dyDescent="0.35">
      <c r="F42"/>
      <c r="I42"/>
      <c r="Q42"/>
      <c r="R42"/>
      <c r="S42"/>
      <c r="T42"/>
      <c r="U42"/>
      <c r="Y42" s="86"/>
    </row>
    <row r="43" spans="1:27" x14ac:dyDescent="0.35">
      <c r="F43"/>
      <c r="I43"/>
      <c r="Q43"/>
      <c r="R43"/>
      <c r="S43"/>
      <c r="T43"/>
      <c r="U43"/>
      <c r="Y43" s="86"/>
    </row>
    <row r="44" spans="1:27" x14ac:dyDescent="0.35">
      <c r="F44"/>
      <c r="I44"/>
      <c r="Q44"/>
      <c r="R44"/>
      <c r="S44"/>
      <c r="T44"/>
      <c r="U44"/>
      <c r="Y44" s="86"/>
    </row>
    <row r="45" spans="1:27" x14ac:dyDescent="0.35">
      <c r="F45"/>
      <c r="I45"/>
      <c r="Q45"/>
      <c r="R45"/>
      <c r="S45"/>
      <c r="T45"/>
      <c r="U45"/>
      <c r="Y45" s="86"/>
    </row>
    <row r="46" spans="1:27" s="86" customFormat="1" x14ac:dyDescent="0.35">
      <c r="A46"/>
      <c r="B46"/>
      <c r="C46"/>
      <c r="D46"/>
      <c r="E46"/>
      <c r="F46"/>
      <c r="G46"/>
      <c r="H46"/>
      <c r="I46"/>
      <c r="J46"/>
      <c r="K46"/>
      <c r="L46"/>
      <c r="M46"/>
      <c r="N46"/>
      <c r="O46"/>
      <c r="P46"/>
      <c r="Q46"/>
      <c r="R46"/>
      <c r="S46"/>
      <c r="T46"/>
      <c r="U46"/>
      <c r="V46" s="50"/>
      <c r="W46" s="85"/>
      <c r="AA46" s="85"/>
    </row>
    <row r="47" spans="1:27" s="86" customFormat="1" x14ac:dyDescent="0.35">
      <c r="A47"/>
      <c r="B47"/>
      <c r="C47"/>
      <c r="D47"/>
      <c r="E47"/>
      <c r="F47"/>
      <c r="G47"/>
      <c r="H47"/>
      <c r="I47"/>
      <c r="J47"/>
      <c r="K47"/>
      <c r="L47"/>
      <c r="M47"/>
      <c r="N47"/>
      <c r="O47"/>
      <c r="P47"/>
      <c r="Q47"/>
      <c r="R47"/>
      <c r="S47"/>
      <c r="T47"/>
      <c r="U47"/>
      <c r="V47" s="50"/>
      <c r="W47" s="85"/>
      <c r="AA47" s="85"/>
    </row>
    <row r="48" spans="1:27" s="86" customFormat="1" x14ac:dyDescent="0.35">
      <c r="A48"/>
      <c r="B48"/>
      <c r="C48"/>
      <c r="D48"/>
      <c r="E48"/>
      <c r="F48"/>
      <c r="G48"/>
      <c r="H48"/>
      <c r="I48"/>
      <c r="J48"/>
      <c r="K48"/>
      <c r="L48"/>
      <c r="M48"/>
      <c r="N48"/>
      <c r="O48"/>
      <c r="P48"/>
      <c r="Q48"/>
      <c r="R48"/>
      <c r="S48"/>
      <c r="T48"/>
      <c r="U48"/>
      <c r="V48" s="50"/>
      <c r="W48" s="85"/>
      <c r="AA48" s="85"/>
    </row>
    <row r="49" spans="1:27" s="86" customFormat="1" x14ac:dyDescent="0.35">
      <c r="A49"/>
      <c r="B49"/>
      <c r="C49"/>
      <c r="D49"/>
      <c r="E49"/>
      <c r="F49"/>
      <c r="G49"/>
      <c r="H49"/>
      <c r="I49"/>
      <c r="J49"/>
      <c r="K49"/>
      <c r="L49"/>
      <c r="M49"/>
      <c r="N49"/>
      <c r="O49"/>
      <c r="P49"/>
      <c r="Q49"/>
      <c r="R49"/>
      <c r="S49"/>
      <c r="T49"/>
      <c r="U49"/>
      <c r="V49" s="50"/>
      <c r="W49" s="85"/>
      <c r="AA49" s="85"/>
    </row>
    <row r="50" spans="1:27" s="86" customFormat="1" x14ac:dyDescent="0.35">
      <c r="A50"/>
      <c r="B50"/>
      <c r="C50"/>
      <c r="D50"/>
      <c r="E50"/>
      <c r="F50"/>
      <c r="G50"/>
      <c r="H50"/>
      <c r="I50"/>
      <c r="J50"/>
      <c r="K50"/>
      <c r="L50"/>
      <c r="M50"/>
      <c r="N50"/>
      <c r="O50"/>
      <c r="P50"/>
      <c r="Q50"/>
      <c r="R50"/>
      <c r="S50"/>
      <c r="T50"/>
      <c r="U50"/>
      <c r="V50" s="50"/>
      <c r="W50" s="85"/>
      <c r="AA50" s="85"/>
    </row>
    <row r="51" spans="1:27" s="86" customFormat="1" x14ac:dyDescent="0.35">
      <c r="A51"/>
      <c r="B51"/>
      <c r="C51"/>
      <c r="D51"/>
      <c r="E51"/>
      <c r="F51"/>
      <c r="G51"/>
      <c r="H51"/>
      <c r="I51"/>
      <c r="J51"/>
      <c r="K51"/>
      <c r="L51"/>
      <c r="M51"/>
      <c r="N51"/>
      <c r="O51"/>
      <c r="P51"/>
      <c r="Q51"/>
      <c r="R51"/>
      <c r="S51"/>
      <c r="T51"/>
      <c r="U51"/>
      <c r="V51" s="50"/>
      <c r="W51" s="85"/>
      <c r="AA51" s="85"/>
    </row>
    <row r="52" spans="1:27" s="86" customFormat="1" x14ac:dyDescent="0.35">
      <c r="A52"/>
      <c r="B52"/>
      <c r="C52"/>
      <c r="D52"/>
      <c r="E52"/>
      <c r="F52"/>
      <c r="G52"/>
      <c r="H52"/>
      <c r="I52"/>
      <c r="J52"/>
      <c r="K52"/>
      <c r="L52"/>
      <c r="M52"/>
      <c r="N52"/>
      <c r="O52"/>
      <c r="P52"/>
      <c r="Q52"/>
      <c r="R52"/>
      <c r="S52"/>
      <c r="T52"/>
      <c r="U52"/>
      <c r="V52" s="50"/>
      <c r="W52" s="85"/>
      <c r="AA52" s="85"/>
    </row>
    <row r="53" spans="1:27" s="86" customFormat="1" x14ac:dyDescent="0.35">
      <c r="A53"/>
      <c r="B53"/>
      <c r="C53"/>
      <c r="D53"/>
      <c r="E53"/>
      <c r="F53"/>
      <c r="G53"/>
      <c r="H53"/>
      <c r="I53"/>
      <c r="J53"/>
      <c r="K53"/>
      <c r="L53"/>
      <c r="M53"/>
      <c r="N53"/>
      <c r="O53"/>
      <c r="P53"/>
      <c r="Q53"/>
      <c r="R53"/>
      <c r="S53"/>
      <c r="T53"/>
      <c r="U53"/>
      <c r="V53" s="50"/>
      <c r="W53" s="85"/>
      <c r="AA53" s="85"/>
    </row>
    <row r="54" spans="1:27" s="86" customFormat="1" x14ac:dyDescent="0.35">
      <c r="A54"/>
      <c r="B54"/>
      <c r="C54"/>
      <c r="D54"/>
      <c r="E54"/>
      <c r="F54"/>
      <c r="G54"/>
      <c r="H54"/>
      <c r="I54"/>
      <c r="J54"/>
      <c r="K54"/>
      <c r="L54"/>
      <c r="M54"/>
      <c r="N54"/>
      <c r="O54"/>
      <c r="P54"/>
      <c r="Q54"/>
      <c r="R54"/>
      <c r="S54"/>
      <c r="T54"/>
      <c r="U54"/>
      <c r="V54" s="50"/>
      <c r="W54" s="85"/>
      <c r="AA54" s="85"/>
    </row>
    <row r="55" spans="1:27" s="86" customFormat="1" x14ac:dyDescent="0.35">
      <c r="A55"/>
      <c r="B55"/>
      <c r="C55"/>
      <c r="D55"/>
      <c r="E55"/>
      <c r="F55"/>
      <c r="G55"/>
      <c r="H55"/>
      <c r="I55"/>
      <c r="J55"/>
      <c r="K55"/>
      <c r="L55"/>
      <c r="M55"/>
      <c r="N55"/>
      <c r="O55"/>
      <c r="P55"/>
      <c r="Q55"/>
      <c r="R55"/>
      <c r="S55"/>
      <c r="T55"/>
      <c r="U55"/>
      <c r="V55" s="50"/>
      <c r="W55" s="85"/>
      <c r="AA55" s="85"/>
    </row>
    <row r="56" spans="1:27" s="86" customFormat="1" x14ac:dyDescent="0.35">
      <c r="A56"/>
      <c r="B56"/>
      <c r="C56"/>
      <c r="D56"/>
      <c r="E56"/>
      <c r="F56"/>
      <c r="G56"/>
      <c r="H56"/>
      <c r="I56"/>
      <c r="J56"/>
      <c r="K56"/>
      <c r="L56"/>
      <c r="M56"/>
      <c r="N56"/>
      <c r="O56"/>
      <c r="P56"/>
      <c r="Q56"/>
      <c r="R56"/>
      <c r="S56"/>
      <c r="T56"/>
      <c r="U56"/>
      <c r="V56" s="50"/>
      <c r="W56" s="85"/>
      <c r="AA56" s="85"/>
    </row>
    <row r="57" spans="1:27" s="86" customFormat="1" x14ac:dyDescent="0.35">
      <c r="A57"/>
      <c r="B57"/>
      <c r="C57"/>
      <c r="D57"/>
      <c r="E57"/>
      <c r="F57"/>
      <c r="G57"/>
      <c r="H57"/>
      <c r="I57"/>
      <c r="J57"/>
      <c r="K57"/>
      <c r="L57"/>
      <c r="M57"/>
      <c r="N57"/>
      <c r="O57"/>
      <c r="P57"/>
      <c r="Q57"/>
      <c r="R57"/>
      <c r="S57"/>
      <c r="T57"/>
      <c r="U57"/>
      <c r="V57" s="50"/>
      <c r="W57" s="85"/>
      <c r="AA57" s="85"/>
    </row>
    <row r="58" spans="1:27" s="86" customFormat="1" x14ac:dyDescent="0.35">
      <c r="A58"/>
      <c r="B58"/>
      <c r="C58"/>
      <c r="D58"/>
      <c r="E58"/>
      <c r="F58"/>
      <c r="G58"/>
      <c r="H58"/>
      <c r="I58"/>
      <c r="J58"/>
      <c r="K58"/>
      <c r="L58"/>
      <c r="M58"/>
      <c r="N58"/>
      <c r="O58"/>
      <c r="P58"/>
      <c r="Q58"/>
      <c r="R58"/>
      <c r="S58"/>
      <c r="T58"/>
      <c r="U58"/>
      <c r="V58" s="50"/>
      <c r="W58" s="85"/>
      <c r="AA58" s="85"/>
    </row>
    <row r="59" spans="1:27" s="86" customFormat="1" x14ac:dyDescent="0.35">
      <c r="A59"/>
      <c r="B59"/>
      <c r="C59"/>
      <c r="D59"/>
      <c r="E59"/>
      <c r="F59"/>
      <c r="G59"/>
      <c r="H59"/>
      <c r="I59"/>
      <c r="J59"/>
      <c r="K59"/>
      <c r="L59"/>
      <c r="M59"/>
      <c r="N59"/>
      <c r="O59"/>
      <c r="P59"/>
      <c r="Q59"/>
      <c r="R59"/>
      <c r="S59"/>
      <c r="T59"/>
      <c r="U59"/>
      <c r="V59" s="50"/>
      <c r="W59" s="85"/>
      <c r="AA59" s="85"/>
    </row>
    <row r="60" spans="1:27" s="86" customFormat="1" x14ac:dyDescent="0.35">
      <c r="A60"/>
      <c r="B60"/>
      <c r="C60"/>
      <c r="D60"/>
      <c r="E60"/>
      <c r="F60"/>
      <c r="G60"/>
      <c r="H60"/>
      <c r="I60"/>
      <c r="J60"/>
      <c r="K60"/>
      <c r="L60"/>
      <c r="M60"/>
      <c r="N60"/>
      <c r="O60"/>
      <c r="P60"/>
      <c r="Q60"/>
      <c r="R60"/>
      <c r="S60"/>
      <c r="T60"/>
      <c r="U60"/>
      <c r="V60" s="50"/>
      <c r="W60" s="85"/>
      <c r="AA60" s="85"/>
    </row>
    <row r="61" spans="1:27" s="86" customFormat="1" x14ac:dyDescent="0.35">
      <c r="A61"/>
      <c r="B61"/>
      <c r="C61"/>
      <c r="D61"/>
      <c r="E61"/>
      <c r="F61"/>
      <c r="G61"/>
      <c r="H61"/>
      <c r="I61"/>
      <c r="J61"/>
      <c r="K61"/>
      <c r="L61"/>
      <c r="M61"/>
      <c r="N61"/>
      <c r="O61"/>
      <c r="P61"/>
      <c r="Q61"/>
      <c r="R61"/>
      <c r="S61"/>
      <c r="T61"/>
      <c r="U61"/>
      <c r="V61" s="50"/>
      <c r="W61" s="85"/>
      <c r="AA61" s="85"/>
    </row>
    <row r="62" spans="1:27" s="86" customFormat="1" x14ac:dyDescent="0.35">
      <c r="A62"/>
      <c r="B62"/>
      <c r="C62"/>
      <c r="D62"/>
      <c r="E62"/>
      <c r="F62"/>
      <c r="G62"/>
      <c r="H62"/>
      <c r="I62"/>
      <c r="J62"/>
      <c r="K62"/>
      <c r="L62"/>
      <c r="M62"/>
      <c r="N62"/>
      <c r="O62"/>
      <c r="P62"/>
      <c r="Q62"/>
      <c r="R62"/>
      <c r="S62"/>
      <c r="T62"/>
      <c r="U62"/>
      <c r="V62" s="50"/>
      <c r="W62" s="85"/>
      <c r="AA62" s="85"/>
    </row>
    <row r="63" spans="1:27" s="86" customFormat="1" x14ac:dyDescent="0.35">
      <c r="A63"/>
      <c r="B63"/>
      <c r="C63"/>
      <c r="D63"/>
      <c r="E63"/>
      <c r="F63"/>
      <c r="G63"/>
      <c r="H63"/>
      <c r="I63"/>
      <c r="J63"/>
      <c r="K63"/>
      <c r="L63"/>
      <c r="M63"/>
      <c r="N63"/>
      <c r="O63"/>
      <c r="P63"/>
      <c r="Q63"/>
      <c r="R63"/>
      <c r="S63"/>
      <c r="T63"/>
      <c r="U63"/>
      <c r="V63" s="50"/>
      <c r="W63" s="85"/>
      <c r="AA63" s="85"/>
    </row>
    <row r="64" spans="1:27" s="86" customFormat="1" x14ac:dyDescent="0.35">
      <c r="A64"/>
      <c r="B64"/>
      <c r="C64"/>
      <c r="D64"/>
      <c r="E64"/>
      <c r="F64"/>
      <c r="G64"/>
      <c r="H64"/>
      <c r="I64"/>
      <c r="J64"/>
      <c r="K64"/>
      <c r="L64"/>
      <c r="M64"/>
      <c r="N64"/>
      <c r="O64"/>
      <c r="P64"/>
      <c r="Q64"/>
      <c r="R64"/>
      <c r="S64"/>
      <c r="T64"/>
      <c r="U64"/>
      <c r="V64" s="50"/>
      <c r="W64" s="85"/>
      <c r="AA64" s="85"/>
    </row>
    <row r="65" spans="1:27" s="86" customFormat="1" x14ac:dyDescent="0.35">
      <c r="A65"/>
      <c r="B65"/>
      <c r="C65"/>
      <c r="D65"/>
      <c r="E65"/>
      <c r="F65"/>
      <c r="G65"/>
      <c r="H65"/>
      <c r="I65"/>
      <c r="J65"/>
      <c r="K65"/>
      <c r="L65"/>
      <c r="M65"/>
      <c r="N65"/>
      <c r="O65"/>
      <c r="P65"/>
      <c r="Q65"/>
      <c r="R65"/>
      <c r="S65"/>
      <c r="T65"/>
      <c r="U65"/>
      <c r="V65" s="50"/>
      <c r="W65" s="85"/>
      <c r="AA65" s="85"/>
    </row>
    <row r="66" spans="1:27" s="86" customFormat="1" x14ac:dyDescent="0.35">
      <c r="A66"/>
      <c r="B66"/>
      <c r="C66"/>
      <c r="D66"/>
      <c r="E66"/>
      <c r="F66"/>
      <c r="G66"/>
      <c r="H66"/>
      <c r="I66"/>
      <c r="J66"/>
      <c r="K66"/>
      <c r="L66"/>
      <c r="M66"/>
      <c r="N66"/>
      <c r="O66"/>
      <c r="P66"/>
      <c r="Q66"/>
      <c r="R66"/>
      <c r="S66"/>
      <c r="T66"/>
      <c r="U66"/>
      <c r="V66" s="50"/>
      <c r="W66" s="85"/>
      <c r="AA66" s="85"/>
    </row>
    <row r="67" spans="1:27" s="86" customFormat="1" x14ac:dyDescent="0.35">
      <c r="A67"/>
      <c r="B67"/>
      <c r="C67"/>
      <c r="D67"/>
      <c r="E67"/>
      <c r="F67"/>
      <c r="G67"/>
      <c r="H67"/>
      <c r="I67"/>
      <c r="J67"/>
      <c r="K67"/>
      <c r="L67"/>
      <c r="M67"/>
      <c r="N67"/>
      <c r="O67"/>
      <c r="P67"/>
      <c r="Q67"/>
      <c r="R67"/>
      <c r="S67"/>
      <c r="T67"/>
      <c r="U67"/>
      <c r="V67" s="50"/>
      <c r="W67" s="85"/>
      <c r="AA67" s="85"/>
    </row>
    <row r="68" spans="1:27" s="86" customFormat="1" x14ac:dyDescent="0.35">
      <c r="A68"/>
      <c r="B68"/>
      <c r="C68"/>
      <c r="D68"/>
      <c r="E68"/>
      <c r="F68"/>
      <c r="G68"/>
      <c r="H68"/>
      <c r="I68"/>
      <c r="J68"/>
      <c r="K68"/>
      <c r="L68"/>
      <c r="M68"/>
      <c r="N68"/>
      <c r="O68"/>
      <c r="P68"/>
      <c r="Q68"/>
      <c r="R68"/>
      <c r="S68"/>
      <c r="T68"/>
      <c r="U68"/>
      <c r="V68" s="50"/>
      <c r="W68" s="85"/>
      <c r="AA68" s="85"/>
    </row>
    <row r="69" spans="1:27" s="86" customFormat="1" x14ac:dyDescent="0.35">
      <c r="A69"/>
      <c r="B69"/>
      <c r="C69"/>
      <c r="D69"/>
      <c r="E69"/>
      <c r="F69"/>
      <c r="G69"/>
      <c r="H69"/>
      <c r="I69"/>
      <c r="J69"/>
      <c r="K69"/>
      <c r="L69"/>
      <c r="M69"/>
      <c r="N69"/>
      <c r="O69"/>
      <c r="P69"/>
      <c r="Q69"/>
      <c r="R69"/>
      <c r="S69"/>
      <c r="T69"/>
      <c r="U69"/>
      <c r="V69" s="50"/>
      <c r="W69" s="85"/>
      <c r="AA69" s="85"/>
    </row>
    <row r="70" spans="1:27" s="86" customFormat="1" x14ac:dyDescent="0.35">
      <c r="A70"/>
      <c r="B70"/>
      <c r="C70"/>
      <c r="D70"/>
      <c r="E70"/>
      <c r="F70"/>
      <c r="G70"/>
      <c r="H70"/>
      <c r="I70"/>
      <c r="J70"/>
      <c r="K70"/>
      <c r="L70"/>
      <c r="M70"/>
      <c r="N70"/>
      <c r="O70"/>
      <c r="P70"/>
      <c r="Q70"/>
      <c r="R70"/>
      <c r="S70"/>
      <c r="T70"/>
      <c r="U70"/>
      <c r="V70" s="50"/>
      <c r="W70" s="85"/>
      <c r="AA70" s="85"/>
    </row>
    <row r="71" spans="1:27" s="86" customFormat="1" x14ac:dyDescent="0.35">
      <c r="A71"/>
      <c r="B71"/>
      <c r="C71"/>
      <c r="D71"/>
      <c r="E71"/>
      <c r="F71"/>
      <c r="G71"/>
      <c r="H71"/>
      <c r="I71"/>
      <c r="J71"/>
      <c r="K71"/>
      <c r="L71"/>
      <c r="M71"/>
      <c r="N71"/>
      <c r="O71"/>
      <c r="P71"/>
      <c r="Q71"/>
      <c r="R71"/>
      <c r="S71"/>
      <c r="T71"/>
      <c r="U71"/>
      <c r="V71" s="50"/>
      <c r="W71" s="85"/>
      <c r="AA71" s="85"/>
    </row>
    <row r="72" spans="1:27" s="86" customFormat="1" x14ac:dyDescent="0.35">
      <c r="A72"/>
      <c r="B72"/>
      <c r="C72"/>
      <c r="D72"/>
      <c r="E72"/>
      <c r="F72"/>
      <c r="G72"/>
      <c r="H72"/>
      <c r="I72"/>
      <c r="J72"/>
      <c r="K72"/>
      <c r="L72"/>
      <c r="M72"/>
      <c r="N72"/>
      <c r="O72"/>
      <c r="P72"/>
      <c r="Q72"/>
      <c r="R72"/>
      <c r="S72"/>
      <c r="T72"/>
      <c r="U72"/>
      <c r="V72" s="50"/>
      <c r="W72" s="85"/>
      <c r="AA72" s="85"/>
    </row>
    <row r="73" spans="1:27" s="86" customFormat="1" x14ac:dyDescent="0.35">
      <c r="A73"/>
      <c r="B73"/>
      <c r="C73"/>
      <c r="D73"/>
      <c r="E73"/>
      <c r="F73"/>
      <c r="G73"/>
      <c r="H73"/>
      <c r="I73"/>
      <c r="J73"/>
      <c r="K73"/>
      <c r="L73"/>
      <c r="M73"/>
      <c r="N73"/>
      <c r="O73"/>
      <c r="P73"/>
      <c r="Q73"/>
      <c r="R73"/>
      <c r="S73"/>
      <c r="T73"/>
      <c r="U73"/>
      <c r="V73" s="50"/>
      <c r="W73" s="85"/>
      <c r="AA73" s="85"/>
    </row>
    <row r="74" spans="1:27" s="86" customFormat="1" x14ac:dyDescent="0.35">
      <c r="A74"/>
      <c r="B74"/>
      <c r="C74"/>
      <c r="D74"/>
      <c r="E74"/>
      <c r="F74"/>
      <c r="G74"/>
      <c r="H74"/>
      <c r="I74"/>
      <c r="J74"/>
      <c r="K74"/>
      <c r="L74"/>
      <c r="M74"/>
      <c r="N74"/>
      <c r="O74"/>
      <c r="P74"/>
      <c r="Q74"/>
      <c r="R74"/>
      <c r="S74"/>
      <c r="T74"/>
      <c r="U74"/>
      <c r="V74" s="50"/>
      <c r="W74" s="85"/>
      <c r="AA74" s="85"/>
    </row>
    <row r="75" spans="1:27" s="86" customFormat="1" x14ac:dyDescent="0.35">
      <c r="A75"/>
      <c r="B75"/>
      <c r="C75"/>
      <c r="D75"/>
      <c r="E75"/>
      <c r="F75"/>
      <c r="G75"/>
      <c r="H75"/>
      <c r="I75"/>
      <c r="J75"/>
      <c r="K75"/>
      <c r="L75"/>
      <c r="M75"/>
      <c r="N75"/>
      <c r="O75"/>
      <c r="P75"/>
      <c r="Q75"/>
      <c r="R75"/>
      <c r="S75"/>
      <c r="T75"/>
      <c r="U75"/>
      <c r="V75" s="50"/>
      <c r="W75" s="85"/>
      <c r="AA75" s="85"/>
    </row>
    <row r="76" spans="1:27" s="86" customFormat="1" x14ac:dyDescent="0.35">
      <c r="A76"/>
      <c r="B76"/>
      <c r="C76"/>
      <c r="D76"/>
      <c r="E76"/>
      <c r="F76"/>
      <c r="G76"/>
      <c r="H76"/>
      <c r="I76"/>
      <c r="J76"/>
      <c r="K76"/>
      <c r="L76"/>
      <c r="M76"/>
      <c r="N76"/>
      <c r="O76"/>
      <c r="P76"/>
      <c r="Q76"/>
      <c r="R76"/>
      <c r="S76"/>
      <c r="T76"/>
      <c r="U76"/>
      <c r="V76" s="50"/>
      <c r="W76" s="85"/>
      <c r="AA76" s="85"/>
    </row>
    <row r="77" spans="1:27" s="86" customFormat="1" x14ac:dyDescent="0.35">
      <c r="A77"/>
      <c r="B77"/>
      <c r="C77"/>
      <c r="D77"/>
      <c r="E77"/>
      <c r="F77"/>
      <c r="G77"/>
      <c r="H77"/>
      <c r="I77"/>
      <c r="J77"/>
      <c r="K77"/>
      <c r="L77"/>
      <c r="M77"/>
      <c r="N77"/>
      <c r="O77"/>
      <c r="P77"/>
      <c r="Q77"/>
      <c r="R77"/>
      <c r="S77"/>
      <c r="T77"/>
      <c r="U77"/>
      <c r="V77" s="50"/>
      <c r="W77" s="85"/>
      <c r="AA77" s="85"/>
    </row>
    <row r="78" spans="1:27" s="86" customFormat="1" x14ac:dyDescent="0.35">
      <c r="A78"/>
      <c r="B78"/>
      <c r="C78"/>
      <c r="D78"/>
      <c r="E78"/>
      <c r="F78"/>
      <c r="G78"/>
      <c r="H78"/>
      <c r="I78"/>
      <c r="J78"/>
      <c r="K78"/>
      <c r="L78"/>
      <c r="M78"/>
      <c r="N78"/>
      <c r="O78"/>
      <c r="P78"/>
      <c r="Q78"/>
      <c r="R78"/>
      <c r="S78"/>
      <c r="T78"/>
      <c r="U78"/>
      <c r="V78" s="50"/>
      <c r="W78" s="85"/>
      <c r="AA78" s="85"/>
    </row>
    <row r="79" spans="1:27" s="86" customFormat="1" x14ac:dyDescent="0.35">
      <c r="A79"/>
      <c r="B79"/>
      <c r="C79"/>
      <c r="D79"/>
      <c r="E79"/>
      <c r="F79"/>
      <c r="G79"/>
      <c r="H79"/>
      <c r="I79"/>
      <c r="J79"/>
      <c r="K79"/>
      <c r="L79"/>
      <c r="M79"/>
      <c r="N79"/>
      <c r="O79"/>
      <c r="P79"/>
      <c r="Q79"/>
      <c r="R79"/>
      <c r="S79"/>
      <c r="T79"/>
      <c r="U79"/>
      <c r="V79" s="50"/>
      <c r="W79" s="85"/>
      <c r="AA79" s="85"/>
    </row>
    <row r="80" spans="1:27" s="86" customFormat="1" x14ac:dyDescent="0.35">
      <c r="A80"/>
      <c r="B80"/>
      <c r="C80"/>
      <c r="D80"/>
      <c r="E80"/>
      <c r="F80"/>
      <c r="G80"/>
      <c r="H80"/>
      <c r="I80"/>
      <c r="J80"/>
      <c r="K80"/>
      <c r="L80"/>
      <c r="M80"/>
      <c r="N80"/>
      <c r="O80"/>
      <c r="P80"/>
      <c r="Q80"/>
      <c r="R80"/>
      <c r="S80"/>
      <c r="T80"/>
      <c r="U80"/>
      <c r="V80" s="50"/>
      <c r="W80" s="85"/>
      <c r="AA80" s="85"/>
    </row>
    <row r="81" spans="1:27" s="86" customFormat="1" x14ac:dyDescent="0.35">
      <c r="A81"/>
      <c r="B81"/>
      <c r="C81"/>
      <c r="D81"/>
      <c r="E81"/>
      <c r="F81"/>
      <c r="G81"/>
      <c r="H81"/>
      <c r="I81"/>
      <c r="J81"/>
      <c r="K81"/>
      <c r="L81"/>
      <c r="M81"/>
      <c r="N81"/>
      <c r="O81"/>
      <c r="P81"/>
      <c r="Q81"/>
      <c r="R81"/>
      <c r="S81"/>
      <c r="T81"/>
      <c r="U81"/>
      <c r="V81" s="50"/>
      <c r="W81" s="85"/>
      <c r="AA81" s="85"/>
    </row>
    <row r="82" spans="1:27" s="86" customFormat="1" x14ac:dyDescent="0.35">
      <c r="A82"/>
      <c r="B82"/>
      <c r="C82"/>
      <c r="D82"/>
      <c r="E82"/>
      <c r="F82"/>
      <c r="G82"/>
      <c r="H82"/>
      <c r="I82"/>
      <c r="J82"/>
      <c r="K82"/>
      <c r="L82"/>
      <c r="M82"/>
      <c r="N82"/>
      <c r="O82"/>
      <c r="P82"/>
      <c r="Q82"/>
      <c r="R82"/>
      <c r="S82"/>
      <c r="T82"/>
      <c r="U82"/>
      <c r="V82" s="50"/>
      <c r="W82" s="85"/>
      <c r="AA82" s="85"/>
    </row>
    <row r="83" spans="1:27" s="86" customFormat="1" x14ac:dyDescent="0.35">
      <c r="A83"/>
      <c r="B83"/>
      <c r="C83"/>
      <c r="D83"/>
      <c r="E83"/>
      <c r="F83"/>
      <c r="G83"/>
      <c r="H83"/>
      <c r="I83"/>
      <c r="J83"/>
      <c r="K83"/>
      <c r="L83"/>
      <c r="M83"/>
      <c r="N83"/>
      <c r="O83"/>
      <c r="P83"/>
      <c r="Q83"/>
      <c r="R83"/>
      <c r="S83"/>
      <c r="T83"/>
      <c r="U83"/>
      <c r="V83" s="50"/>
      <c r="W83" s="85"/>
      <c r="AA83" s="85"/>
    </row>
    <row r="84" spans="1:27" s="86" customFormat="1" x14ac:dyDescent="0.35">
      <c r="A84"/>
      <c r="B84"/>
      <c r="C84"/>
      <c r="D84"/>
      <c r="E84"/>
      <c r="F84"/>
      <c r="G84"/>
      <c r="H84"/>
      <c r="I84"/>
      <c r="J84"/>
      <c r="K84"/>
      <c r="L84"/>
      <c r="M84"/>
      <c r="N84"/>
      <c r="O84"/>
      <c r="P84"/>
      <c r="Q84"/>
      <c r="R84"/>
      <c r="S84"/>
      <c r="T84"/>
      <c r="U84"/>
      <c r="V84" s="50"/>
      <c r="W84" s="85"/>
      <c r="AA84" s="85"/>
    </row>
    <row r="85" spans="1:27" s="86" customFormat="1" x14ac:dyDescent="0.35">
      <c r="A85"/>
      <c r="B85"/>
      <c r="C85"/>
      <c r="D85"/>
      <c r="E85"/>
      <c r="F85"/>
      <c r="G85"/>
      <c r="H85"/>
      <c r="I85"/>
      <c r="J85"/>
      <c r="K85"/>
      <c r="L85"/>
      <c r="M85"/>
      <c r="N85"/>
      <c r="O85"/>
      <c r="P85"/>
      <c r="Q85"/>
      <c r="R85"/>
      <c r="S85"/>
      <c r="T85"/>
      <c r="U85"/>
      <c r="V85" s="50"/>
      <c r="W85" s="85"/>
      <c r="AA85" s="85"/>
    </row>
    <row r="86" spans="1:27" s="86" customFormat="1" x14ac:dyDescent="0.35">
      <c r="A86"/>
      <c r="B86"/>
      <c r="C86"/>
      <c r="D86"/>
      <c r="E86"/>
      <c r="F86"/>
      <c r="G86"/>
      <c r="H86"/>
      <c r="I86"/>
      <c r="J86"/>
      <c r="K86"/>
      <c r="L86"/>
      <c r="M86"/>
      <c r="N86"/>
      <c r="O86"/>
      <c r="P86"/>
      <c r="Q86"/>
      <c r="R86"/>
      <c r="S86"/>
      <c r="T86"/>
      <c r="U86"/>
      <c r="V86" s="50"/>
      <c r="W86" s="85"/>
      <c r="AA86" s="85"/>
    </row>
    <row r="87" spans="1:27" s="86" customFormat="1" x14ac:dyDescent="0.35">
      <c r="A87"/>
      <c r="B87"/>
      <c r="C87"/>
      <c r="D87"/>
      <c r="E87"/>
      <c r="F87"/>
      <c r="G87"/>
      <c r="H87"/>
      <c r="I87"/>
      <c r="J87"/>
      <c r="K87"/>
      <c r="L87"/>
      <c r="M87"/>
      <c r="N87"/>
      <c r="O87"/>
      <c r="P87"/>
      <c r="Q87"/>
      <c r="R87"/>
      <c r="S87"/>
      <c r="T87"/>
      <c r="U87"/>
      <c r="V87" s="50"/>
      <c r="W87" s="85"/>
      <c r="AA87" s="85"/>
    </row>
    <row r="88" spans="1:27" s="86" customFormat="1" x14ac:dyDescent="0.35">
      <c r="A88"/>
      <c r="B88"/>
      <c r="C88"/>
      <c r="D88"/>
      <c r="E88"/>
      <c r="F88"/>
      <c r="G88"/>
      <c r="H88"/>
      <c r="I88"/>
      <c r="J88"/>
      <c r="K88"/>
      <c r="L88"/>
      <c r="M88"/>
      <c r="N88"/>
      <c r="O88"/>
      <c r="P88"/>
      <c r="Q88"/>
      <c r="R88"/>
      <c r="S88"/>
      <c r="T88"/>
      <c r="U88"/>
      <c r="V88" s="50"/>
      <c r="W88" s="85"/>
      <c r="AA88" s="85"/>
    </row>
    <row r="89" spans="1:27" s="86" customFormat="1" x14ac:dyDescent="0.35">
      <c r="A89"/>
      <c r="B89"/>
      <c r="C89"/>
      <c r="D89"/>
      <c r="E89"/>
      <c r="F89"/>
      <c r="G89"/>
      <c r="H89"/>
      <c r="I89"/>
      <c r="J89"/>
      <c r="K89"/>
      <c r="L89"/>
      <c r="M89"/>
      <c r="N89"/>
      <c r="O89"/>
      <c r="P89"/>
      <c r="Q89"/>
      <c r="R89"/>
      <c r="S89"/>
      <c r="T89"/>
      <c r="U89"/>
      <c r="V89" s="50"/>
      <c r="W89" s="85"/>
      <c r="AA89" s="85"/>
    </row>
    <row r="90" spans="1:27" s="86" customFormat="1" x14ac:dyDescent="0.35">
      <c r="A90"/>
      <c r="B90"/>
      <c r="C90"/>
      <c r="D90"/>
      <c r="E90"/>
      <c r="F90"/>
      <c r="G90"/>
      <c r="H90"/>
      <c r="I90"/>
      <c r="J90"/>
      <c r="K90"/>
      <c r="L90"/>
      <c r="M90"/>
      <c r="N90"/>
      <c r="O90"/>
      <c r="P90"/>
      <c r="Q90"/>
      <c r="R90"/>
      <c r="S90"/>
      <c r="T90"/>
      <c r="U90"/>
      <c r="V90" s="50"/>
      <c r="W90" s="85"/>
      <c r="AA90" s="85"/>
    </row>
  </sheetData>
  <sheetProtection algorithmName="SHA-512" hashValue="AF7U1BheqYiurjezKrv0uCV5caWKu0uJDyvfCYKkicbEmIqkTu2e7uaLM+P4yVgOV2z0uLtz0YLZPu+in3IjTg==" saltValue="YU325AygRUNI3zGnD7ePQw==" spinCount="100000" sheet="1" objects="1" scenarios="1" selectLockedCells="1" selectUnlockedCells="1"/>
  <mergeCells count="6">
    <mergeCell ref="A3:AA3"/>
    <mergeCell ref="A1:A2"/>
    <mergeCell ref="B1:P1"/>
    <mergeCell ref="R1:T1"/>
    <mergeCell ref="V1:X1"/>
    <mergeCell ref="Z1:AA1"/>
  </mergeCells>
  <pageMargins left="0.25" right="0.25" top="0.75" bottom="0.75" header="0.3" footer="0.3"/>
  <pageSetup paperSize="9" orientation="landscape" r:id="rId1"/>
  <headerFooter>
    <oddHeader xml:space="preserve">&amp;L
</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F1EE1C-1D58-490C-9B17-629CCF5FC179}">
  <dimension ref="A1:AB74"/>
  <sheetViews>
    <sheetView tabSelected="1" zoomScale="110" zoomScaleNormal="110" workbookViewId="0">
      <pane ySplit="2" topLeftCell="A9" activePane="bottomLeft" state="frozen"/>
      <selection pane="bottomLeft" sqref="A1:AB21"/>
    </sheetView>
  </sheetViews>
  <sheetFormatPr defaultRowHeight="14.5" x14ac:dyDescent="0.35"/>
  <cols>
    <col min="1" max="1" width="38.1796875" customWidth="1"/>
    <col min="2" max="5" width="4.54296875" customWidth="1"/>
    <col min="6" max="6" width="4.54296875" style="53" customWidth="1"/>
    <col min="7" max="8" width="4.54296875" customWidth="1"/>
    <col min="9" max="9" width="4.54296875" style="53" customWidth="1"/>
    <col min="10" max="13" width="4.54296875" customWidth="1"/>
    <col min="14" max="15" width="4.453125" customWidth="1"/>
    <col min="16" max="16" width="4.54296875" customWidth="1"/>
    <col min="17" max="17" width="2.1796875" style="45" customWidth="1"/>
    <col min="18" max="18" width="4.54296875" style="60" customWidth="1"/>
    <col min="19" max="19" width="4.54296875" style="63" customWidth="1"/>
    <col min="20" max="20" width="4.54296875" style="66" customWidth="1"/>
    <col min="21" max="21" width="2.1796875" style="45" customWidth="1"/>
    <col min="22" max="22" width="21.26953125" style="50" hidden="1" customWidth="1"/>
    <col min="23" max="23" width="15.54296875" style="85" hidden="1" customWidth="1"/>
    <col min="24" max="24" width="15.54296875" style="86" hidden="1" customWidth="1"/>
    <col min="25" max="25" width="2.453125" style="87" customWidth="1"/>
    <col min="26" max="26" width="21.81640625" style="86" customWidth="1"/>
    <col min="27" max="27" width="17.54296875" style="85" customWidth="1"/>
    <col min="28" max="28" width="13.81640625" customWidth="1"/>
  </cols>
  <sheetData>
    <row r="1" spans="1:28" ht="50.25" customHeight="1" x14ac:dyDescent="0.35">
      <c r="A1" s="100" t="s">
        <v>32</v>
      </c>
      <c r="B1" s="99" t="s">
        <v>209</v>
      </c>
      <c r="C1" s="99"/>
      <c r="D1" s="99"/>
      <c r="E1" s="99"/>
      <c r="F1" s="99"/>
      <c r="G1" s="99"/>
      <c r="H1" s="99"/>
      <c r="I1" s="99"/>
      <c r="J1" s="99"/>
      <c r="K1" s="99"/>
      <c r="L1" s="99"/>
      <c r="M1" s="99"/>
      <c r="N1" s="99"/>
      <c r="O1" s="99"/>
      <c r="P1" s="99"/>
      <c r="Q1" s="54"/>
      <c r="R1" s="104" t="s">
        <v>222</v>
      </c>
      <c r="S1" s="105"/>
      <c r="T1" s="105"/>
      <c r="U1" s="54"/>
      <c r="V1" s="102" t="s">
        <v>225</v>
      </c>
      <c r="W1" s="102"/>
      <c r="X1" s="102"/>
      <c r="Y1" s="73"/>
      <c r="Z1" s="111" t="s">
        <v>226</v>
      </c>
      <c r="AA1" s="112"/>
      <c r="AB1" s="112"/>
    </row>
    <row r="2" spans="1:28" s="72" customFormat="1" ht="172" x14ac:dyDescent="0.35">
      <c r="A2" s="101"/>
      <c r="B2" s="67" t="s">
        <v>33</v>
      </c>
      <c r="C2" s="67" t="s">
        <v>37</v>
      </c>
      <c r="D2" s="67" t="s">
        <v>34</v>
      </c>
      <c r="E2" s="67" t="s">
        <v>43</v>
      </c>
      <c r="F2" s="68" t="s">
        <v>44</v>
      </c>
      <c r="G2" s="67" t="s">
        <v>45</v>
      </c>
      <c r="H2" s="67" t="s">
        <v>46</v>
      </c>
      <c r="I2" s="68" t="s">
        <v>47</v>
      </c>
      <c r="J2" s="67" t="s">
        <v>36</v>
      </c>
      <c r="K2" s="67" t="s">
        <v>35</v>
      </c>
      <c r="L2" s="67" t="s">
        <v>48</v>
      </c>
      <c r="M2" s="67" t="s">
        <v>49</v>
      </c>
      <c r="N2" s="67" t="s">
        <v>38</v>
      </c>
      <c r="O2" s="67" t="s">
        <v>50</v>
      </c>
      <c r="P2" s="46" t="s">
        <v>39</v>
      </c>
      <c r="Q2" s="55"/>
      <c r="R2" s="69" t="s">
        <v>223</v>
      </c>
      <c r="S2" s="70" t="s">
        <v>224</v>
      </c>
      <c r="T2" s="71" t="s">
        <v>228</v>
      </c>
      <c r="U2" s="55"/>
      <c r="V2" s="47" t="s">
        <v>210</v>
      </c>
      <c r="W2" s="75" t="s">
        <v>211</v>
      </c>
      <c r="X2" s="76" t="s">
        <v>212</v>
      </c>
      <c r="Y2" s="77"/>
      <c r="Z2" s="74" t="s">
        <v>213</v>
      </c>
      <c r="AA2" s="78" t="s">
        <v>211</v>
      </c>
      <c r="AB2" s="78" t="s">
        <v>236</v>
      </c>
    </row>
    <row r="3" spans="1:28" x14ac:dyDescent="0.35">
      <c r="A3" s="113" t="s">
        <v>231</v>
      </c>
      <c r="B3" s="114"/>
      <c r="C3" s="114"/>
      <c r="D3" s="114"/>
      <c r="E3" s="114"/>
      <c r="F3" s="114"/>
      <c r="G3" s="114"/>
      <c r="H3" s="114"/>
      <c r="I3" s="114"/>
      <c r="J3" s="114"/>
      <c r="K3" s="114"/>
      <c r="L3" s="114"/>
      <c r="M3" s="114"/>
      <c r="N3" s="114"/>
      <c r="O3" s="114"/>
      <c r="P3" s="114"/>
      <c r="Q3" s="114"/>
      <c r="R3" s="114"/>
      <c r="S3" s="114"/>
      <c r="T3" s="114"/>
      <c r="U3" s="114"/>
      <c r="V3" s="114"/>
      <c r="W3" s="114"/>
      <c r="X3" s="114"/>
      <c r="Y3" s="114"/>
      <c r="Z3" s="114"/>
      <c r="AA3" s="114"/>
      <c r="AB3" s="114"/>
    </row>
    <row r="4" spans="1:28" x14ac:dyDescent="0.35">
      <c r="A4" s="37" t="s">
        <v>187</v>
      </c>
      <c r="B4" s="38" t="b">
        <v>0</v>
      </c>
      <c r="C4" s="38" t="b">
        <v>0</v>
      </c>
      <c r="D4" s="38" t="b">
        <v>0</v>
      </c>
      <c r="E4" s="38" t="b">
        <v>0</v>
      </c>
      <c r="F4" s="51" t="b">
        <v>0</v>
      </c>
      <c r="G4" s="38" t="b">
        <v>0</v>
      </c>
      <c r="H4" s="38" t="b">
        <v>0</v>
      </c>
      <c r="I4" s="51" t="b">
        <v>0</v>
      </c>
      <c r="J4" s="38" t="b">
        <v>0</v>
      </c>
      <c r="K4" s="38" t="b">
        <v>0</v>
      </c>
      <c r="L4" s="38" t="b">
        <v>0</v>
      </c>
      <c r="M4" s="38" t="b">
        <v>0</v>
      </c>
      <c r="N4" s="38" t="b">
        <v>0</v>
      </c>
      <c r="O4" s="38" t="b">
        <v>0</v>
      </c>
      <c r="P4" s="40" t="b">
        <v>1</v>
      </c>
      <c r="Q4" s="56" t="b">
        <v>0</v>
      </c>
      <c r="R4" s="58" t="b">
        <v>1</v>
      </c>
      <c r="S4" s="61" t="b">
        <v>1</v>
      </c>
      <c r="T4" s="64" t="b">
        <v>1</v>
      </c>
      <c r="U4" s="56" t="b">
        <v>0</v>
      </c>
      <c r="V4" s="48">
        <v>65</v>
      </c>
      <c r="W4" s="79">
        <v>6</v>
      </c>
      <c r="X4" s="80">
        <v>0.1</v>
      </c>
      <c r="Y4" s="81"/>
      <c r="Z4" s="80">
        <v>120</v>
      </c>
      <c r="AA4" s="79">
        <f t="shared" ref="AA4" si="0">SUM(W4/V4)*Z4</f>
        <v>11.076923076923077</v>
      </c>
      <c r="AB4" s="79">
        <f>+SUM(X4/V4)*Z4</f>
        <v>0.18461538461538463</v>
      </c>
    </row>
    <row r="5" spans="1:28" x14ac:dyDescent="0.35">
      <c r="A5" s="37" t="s">
        <v>237</v>
      </c>
      <c r="B5" s="38" t="b">
        <v>0</v>
      </c>
      <c r="C5" s="38" t="b">
        <v>0</v>
      </c>
      <c r="D5" s="38" t="b">
        <v>0</v>
      </c>
      <c r="E5" s="38" t="b">
        <v>0</v>
      </c>
      <c r="F5" s="51" t="b">
        <v>0</v>
      </c>
      <c r="G5" s="38" t="b">
        <v>0</v>
      </c>
      <c r="H5" s="38" t="b">
        <v>0</v>
      </c>
      <c r="I5" s="51" t="b">
        <v>0</v>
      </c>
      <c r="J5" s="38" t="b">
        <v>0</v>
      </c>
      <c r="K5" s="38" t="b">
        <v>0</v>
      </c>
      <c r="L5" s="38" t="b">
        <v>0</v>
      </c>
      <c r="M5" s="38" t="b">
        <v>0</v>
      </c>
      <c r="N5" s="38" t="b">
        <v>0</v>
      </c>
      <c r="O5" s="38" t="b">
        <v>0</v>
      </c>
      <c r="P5" s="40" t="b">
        <v>1</v>
      </c>
      <c r="Q5" s="56" t="b">
        <v>0</v>
      </c>
      <c r="R5" s="58" t="b">
        <v>1</v>
      </c>
      <c r="S5" s="61" t="b">
        <v>1</v>
      </c>
      <c r="T5" s="64" t="b">
        <v>1</v>
      </c>
      <c r="U5" s="56" t="b">
        <v>0</v>
      </c>
      <c r="V5" s="48">
        <v>25</v>
      </c>
      <c r="W5" s="79">
        <v>17.399999999999999</v>
      </c>
      <c r="X5" s="80">
        <v>0.1</v>
      </c>
      <c r="Y5" s="81"/>
      <c r="Z5" s="80">
        <v>25</v>
      </c>
      <c r="AA5" s="79">
        <f t="shared" ref="AA5:AA17" si="1">SUM(W5/V5)*Z5</f>
        <v>17.399999999999999</v>
      </c>
      <c r="AB5" s="79">
        <f t="shared" ref="AB5:AB17" si="2">+SUM(X5/V5)*Z5</f>
        <v>0.1</v>
      </c>
    </row>
    <row r="6" spans="1:28" x14ac:dyDescent="0.35">
      <c r="A6" s="37" t="s">
        <v>238</v>
      </c>
      <c r="B6" s="38" t="b">
        <v>1</v>
      </c>
      <c r="C6" s="38" t="b">
        <v>0</v>
      </c>
      <c r="D6" s="38" t="b">
        <v>0</v>
      </c>
      <c r="E6" s="38" t="b">
        <v>0</v>
      </c>
      <c r="F6" s="51" t="b">
        <v>0</v>
      </c>
      <c r="G6" s="38" t="b">
        <v>1</v>
      </c>
      <c r="H6" s="38" t="b">
        <v>0</v>
      </c>
      <c r="I6" s="51" t="b">
        <v>0</v>
      </c>
      <c r="J6" s="38" t="b">
        <v>0</v>
      </c>
      <c r="K6" s="38" t="b">
        <v>0</v>
      </c>
      <c r="L6" s="38" t="b">
        <v>0</v>
      </c>
      <c r="M6" s="38" t="b">
        <v>0</v>
      </c>
      <c r="N6" s="38" t="b">
        <v>0</v>
      </c>
      <c r="O6" s="38" t="b">
        <v>0</v>
      </c>
      <c r="P6" s="40" t="b">
        <v>0</v>
      </c>
      <c r="Q6" s="56" t="b">
        <v>0</v>
      </c>
      <c r="R6" s="58" t="b">
        <v>0</v>
      </c>
      <c r="S6" s="61" t="b">
        <v>0</v>
      </c>
      <c r="T6" s="64" t="b">
        <v>0</v>
      </c>
      <c r="U6" s="56" t="b">
        <v>0</v>
      </c>
      <c r="V6" s="48">
        <v>177</v>
      </c>
      <c r="W6" s="79">
        <v>1.3</v>
      </c>
      <c r="X6" s="80">
        <v>30.6</v>
      </c>
      <c r="Y6" s="81"/>
      <c r="Z6" s="80">
        <v>177</v>
      </c>
      <c r="AA6" s="79">
        <f t="shared" si="1"/>
        <v>1.3</v>
      </c>
      <c r="AB6" s="79">
        <f t="shared" si="2"/>
        <v>30.599999999999998</v>
      </c>
    </row>
    <row r="7" spans="1:28" x14ac:dyDescent="0.35">
      <c r="A7" s="37" t="s">
        <v>194</v>
      </c>
      <c r="B7" s="38" t="b">
        <v>1</v>
      </c>
      <c r="C7" s="38" t="b">
        <v>0</v>
      </c>
      <c r="D7" s="38" t="b">
        <v>0</v>
      </c>
      <c r="E7" s="38" t="b">
        <v>0</v>
      </c>
      <c r="F7" s="51" t="b">
        <v>0</v>
      </c>
      <c r="G7" s="38" t="b">
        <v>1</v>
      </c>
      <c r="H7" s="38" t="b">
        <v>0</v>
      </c>
      <c r="I7" s="51" t="b">
        <v>0</v>
      </c>
      <c r="J7" s="38" t="b">
        <v>0</v>
      </c>
      <c r="K7" s="38" t="b">
        <v>0</v>
      </c>
      <c r="L7" s="38" t="b">
        <v>0</v>
      </c>
      <c r="M7" s="38" t="b">
        <v>1</v>
      </c>
      <c r="N7" s="38" t="b">
        <v>0</v>
      </c>
      <c r="O7" s="38" t="b">
        <v>0</v>
      </c>
      <c r="P7" s="40" t="b">
        <v>0</v>
      </c>
      <c r="Q7" s="56" t="b">
        <v>0</v>
      </c>
      <c r="R7" s="58" t="b">
        <v>0</v>
      </c>
      <c r="S7" s="61" t="b">
        <v>0</v>
      </c>
      <c r="T7" s="64" t="b">
        <v>0</v>
      </c>
      <c r="U7" s="56" t="b">
        <v>0</v>
      </c>
      <c r="V7" s="48">
        <v>179</v>
      </c>
      <c r="W7" s="79">
        <v>12</v>
      </c>
      <c r="X7" s="80">
        <v>40</v>
      </c>
      <c r="Y7" s="81"/>
      <c r="Z7" s="80">
        <v>179</v>
      </c>
      <c r="AA7" s="79">
        <f t="shared" si="1"/>
        <v>12</v>
      </c>
      <c r="AB7" s="79">
        <f t="shared" si="2"/>
        <v>40</v>
      </c>
    </row>
    <row r="8" spans="1:28" x14ac:dyDescent="0.35">
      <c r="A8" s="37" t="s">
        <v>239</v>
      </c>
      <c r="B8" s="38" t="b">
        <v>1</v>
      </c>
      <c r="C8" s="38" t="b">
        <v>0</v>
      </c>
      <c r="D8" s="38" t="b">
        <v>1</v>
      </c>
      <c r="E8" s="38" t="b">
        <v>0</v>
      </c>
      <c r="F8" s="51" t="b">
        <v>0</v>
      </c>
      <c r="G8" s="38" t="b">
        <v>0</v>
      </c>
      <c r="H8" s="38" t="b">
        <v>1</v>
      </c>
      <c r="I8" s="51" t="b">
        <v>0</v>
      </c>
      <c r="J8" s="38" t="b">
        <v>0</v>
      </c>
      <c r="K8" s="38" t="b">
        <v>0</v>
      </c>
      <c r="L8" s="38" t="b">
        <v>1</v>
      </c>
      <c r="M8" s="38" t="b">
        <v>0</v>
      </c>
      <c r="N8" s="38" t="b">
        <v>0</v>
      </c>
      <c r="O8" s="38" t="b">
        <v>0</v>
      </c>
      <c r="P8" s="40" t="b">
        <v>0</v>
      </c>
      <c r="Q8" s="56" t="b">
        <v>0</v>
      </c>
      <c r="R8" s="58" t="b">
        <v>0</v>
      </c>
      <c r="S8" s="61" t="b">
        <v>0</v>
      </c>
      <c r="T8" s="64" t="b">
        <v>0</v>
      </c>
      <c r="U8" s="56" t="b">
        <v>0</v>
      </c>
      <c r="V8" s="48">
        <v>128</v>
      </c>
      <c r="W8" s="79">
        <v>24.4</v>
      </c>
      <c r="X8" s="80">
        <v>15.6</v>
      </c>
      <c r="Y8" s="81"/>
      <c r="Z8" s="80">
        <v>257</v>
      </c>
      <c r="AA8" s="79">
        <f t="shared" si="1"/>
        <v>48.990624999999994</v>
      </c>
      <c r="AB8" s="79">
        <f t="shared" si="2"/>
        <v>31.321874999999999</v>
      </c>
    </row>
    <row r="9" spans="1:28" x14ac:dyDescent="0.35">
      <c r="A9" s="37" t="s">
        <v>240</v>
      </c>
      <c r="B9" s="38" t="b">
        <v>1</v>
      </c>
      <c r="C9" s="38" t="b">
        <v>0</v>
      </c>
      <c r="D9" s="38" t="b">
        <v>1</v>
      </c>
      <c r="E9" s="38" t="b">
        <v>0</v>
      </c>
      <c r="F9" s="51" t="b">
        <v>0</v>
      </c>
      <c r="G9" s="38" t="b">
        <v>1</v>
      </c>
      <c r="H9" s="38" t="b">
        <v>1</v>
      </c>
      <c r="I9" s="51" t="b">
        <v>0</v>
      </c>
      <c r="J9" s="38" t="b">
        <v>0</v>
      </c>
      <c r="K9" s="38" t="b">
        <v>0</v>
      </c>
      <c r="L9" s="38" t="b">
        <v>0</v>
      </c>
      <c r="M9" s="38" t="b">
        <v>0</v>
      </c>
      <c r="N9" s="38" t="b">
        <v>0</v>
      </c>
      <c r="O9" s="38" t="b">
        <v>0</v>
      </c>
      <c r="P9" s="40" t="b">
        <v>0</v>
      </c>
      <c r="Q9" s="56" t="b">
        <v>0</v>
      </c>
      <c r="R9" s="58" t="b">
        <v>1</v>
      </c>
      <c r="S9" s="61" t="b">
        <v>0</v>
      </c>
      <c r="T9" s="64" t="b">
        <v>1</v>
      </c>
      <c r="U9" s="56" t="b">
        <v>0</v>
      </c>
      <c r="V9" s="48">
        <v>140</v>
      </c>
      <c r="W9" s="79">
        <v>29.2</v>
      </c>
      <c r="X9" s="80">
        <v>14.4</v>
      </c>
      <c r="Y9" s="81"/>
      <c r="Z9" s="80">
        <v>140</v>
      </c>
      <c r="AA9" s="79">
        <f t="shared" si="1"/>
        <v>29.2</v>
      </c>
      <c r="AB9" s="79">
        <f t="shared" si="2"/>
        <v>14.4</v>
      </c>
    </row>
    <row r="10" spans="1:28" x14ac:dyDescent="0.35">
      <c r="A10" s="37" t="s">
        <v>241</v>
      </c>
      <c r="B10" s="38" t="b">
        <v>1</v>
      </c>
      <c r="C10" s="38" t="b">
        <v>0</v>
      </c>
      <c r="D10" s="38" t="b">
        <v>0</v>
      </c>
      <c r="E10" s="38" t="b">
        <v>0</v>
      </c>
      <c r="F10" s="51" t="b">
        <v>0</v>
      </c>
      <c r="G10" s="38" t="b">
        <v>1</v>
      </c>
      <c r="H10" s="38" t="b">
        <v>1</v>
      </c>
      <c r="I10" s="51" t="b">
        <v>0</v>
      </c>
      <c r="J10" s="38" t="b">
        <v>0</v>
      </c>
      <c r="K10" s="38" t="b">
        <v>0</v>
      </c>
      <c r="L10" s="38" t="b">
        <v>0</v>
      </c>
      <c r="M10" s="38" t="b">
        <v>0</v>
      </c>
      <c r="N10" s="38" t="b">
        <v>0</v>
      </c>
      <c r="O10" s="38" t="b">
        <v>0</v>
      </c>
      <c r="P10" s="40" t="b">
        <v>0</v>
      </c>
      <c r="Q10" s="56" t="b">
        <v>0</v>
      </c>
      <c r="R10" s="58" t="b">
        <v>0</v>
      </c>
      <c r="S10" s="61" t="b">
        <v>0</v>
      </c>
      <c r="T10" s="64" t="b">
        <v>0</v>
      </c>
      <c r="U10" s="56" t="b">
        <v>0</v>
      </c>
      <c r="V10" s="48">
        <v>202</v>
      </c>
      <c r="W10" s="79">
        <v>36.700000000000003</v>
      </c>
      <c r="X10" s="80">
        <v>32</v>
      </c>
      <c r="Y10" s="81"/>
      <c r="Z10" s="80">
        <v>202</v>
      </c>
      <c r="AA10" s="79">
        <f t="shared" si="1"/>
        <v>36.700000000000003</v>
      </c>
      <c r="AB10" s="79">
        <f t="shared" si="2"/>
        <v>32</v>
      </c>
    </row>
    <row r="11" spans="1:28" x14ac:dyDescent="0.35">
      <c r="A11" s="37" t="s">
        <v>201</v>
      </c>
      <c r="B11" s="38" t="b">
        <v>1</v>
      </c>
      <c r="C11" s="38" t="b">
        <v>0</v>
      </c>
      <c r="D11" s="38" t="b">
        <v>0</v>
      </c>
      <c r="E11" s="38" t="b">
        <v>0</v>
      </c>
      <c r="F11" s="51" t="b">
        <v>0</v>
      </c>
      <c r="G11" s="38" t="b">
        <v>1</v>
      </c>
      <c r="H11" s="38" t="b">
        <v>1</v>
      </c>
      <c r="I11" s="51" t="b">
        <v>0</v>
      </c>
      <c r="J11" s="38" t="b">
        <v>0</v>
      </c>
      <c r="K11" s="38" t="b">
        <v>0</v>
      </c>
      <c r="L11" s="38" t="b">
        <v>0</v>
      </c>
      <c r="M11" s="38" t="b">
        <v>0</v>
      </c>
      <c r="N11" s="38" t="b">
        <v>0</v>
      </c>
      <c r="O11" s="38" t="b">
        <v>0</v>
      </c>
      <c r="P11" s="40" t="b">
        <v>0</v>
      </c>
      <c r="Q11" s="56" t="b">
        <v>0</v>
      </c>
      <c r="R11" s="58" t="b">
        <v>1</v>
      </c>
      <c r="S11" s="61" t="b">
        <v>0</v>
      </c>
      <c r="T11" s="64" t="b">
        <v>1</v>
      </c>
      <c r="U11" s="56" t="b">
        <v>0</v>
      </c>
      <c r="V11" s="48">
        <v>55</v>
      </c>
      <c r="W11" s="79">
        <v>18</v>
      </c>
      <c r="X11" s="80">
        <v>8</v>
      </c>
      <c r="Y11" s="81"/>
      <c r="Z11" s="80">
        <v>55</v>
      </c>
      <c r="AA11" s="79">
        <f t="shared" si="1"/>
        <v>18</v>
      </c>
      <c r="AB11" s="79">
        <f t="shared" si="2"/>
        <v>8</v>
      </c>
    </row>
    <row r="12" spans="1:28" x14ac:dyDescent="0.35">
      <c r="A12" s="37" t="s">
        <v>242</v>
      </c>
      <c r="B12" s="38" t="b">
        <v>1</v>
      </c>
      <c r="C12" s="38" t="b">
        <v>0</v>
      </c>
      <c r="D12" s="38" t="b">
        <v>0</v>
      </c>
      <c r="E12" s="38" t="b">
        <v>0</v>
      </c>
      <c r="F12" s="51" t="b">
        <v>0</v>
      </c>
      <c r="G12" s="38" t="b">
        <v>0</v>
      </c>
      <c r="H12" s="38" t="b">
        <v>1</v>
      </c>
      <c r="I12" s="51" t="b">
        <v>0</v>
      </c>
      <c r="J12" s="38" t="b">
        <v>0</v>
      </c>
      <c r="K12" s="38" t="b">
        <v>0</v>
      </c>
      <c r="L12" s="38" t="b">
        <v>1</v>
      </c>
      <c r="M12" s="38" t="b">
        <v>0</v>
      </c>
      <c r="N12" s="38" t="b">
        <v>0</v>
      </c>
      <c r="O12" s="38" t="b">
        <v>0</v>
      </c>
      <c r="P12" s="40" t="b">
        <v>0</v>
      </c>
      <c r="Q12" s="56" t="b">
        <v>0</v>
      </c>
      <c r="R12" s="58" t="b">
        <v>1</v>
      </c>
      <c r="S12" s="61" t="b">
        <v>0</v>
      </c>
      <c r="T12" s="64" t="b">
        <v>1</v>
      </c>
      <c r="U12" s="56" t="b">
        <v>0</v>
      </c>
      <c r="V12" s="48">
        <v>50</v>
      </c>
      <c r="W12" s="79">
        <v>21</v>
      </c>
      <c r="X12" s="80">
        <v>4.7</v>
      </c>
      <c r="Y12" s="81"/>
      <c r="Z12" s="80">
        <v>100</v>
      </c>
      <c r="AA12" s="79">
        <f t="shared" si="1"/>
        <v>42</v>
      </c>
      <c r="AB12" s="79">
        <f t="shared" si="2"/>
        <v>9.4</v>
      </c>
    </row>
    <row r="13" spans="1:28" x14ac:dyDescent="0.35">
      <c r="A13" s="37" t="s">
        <v>243</v>
      </c>
      <c r="B13" s="38" t="b">
        <v>1</v>
      </c>
      <c r="C13" s="38" t="b">
        <v>0</v>
      </c>
      <c r="D13" s="38" t="b">
        <v>0</v>
      </c>
      <c r="E13" s="38" t="b">
        <v>0</v>
      </c>
      <c r="F13" s="51" t="b">
        <v>0</v>
      </c>
      <c r="G13" s="38" t="b">
        <v>1</v>
      </c>
      <c r="H13" s="38" t="b">
        <v>1</v>
      </c>
      <c r="I13" s="51" t="b">
        <v>0</v>
      </c>
      <c r="J13" s="38" t="b">
        <v>0</v>
      </c>
      <c r="K13" s="38" t="b">
        <v>0</v>
      </c>
      <c r="L13" s="38" t="b">
        <v>0</v>
      </c>
      <c r="M13" s="38" t="b">
        <v>0</v>
      </c>
      <c r="N13" s="38" t="b">
        <v>0</v>
      </c>
      <c r="O13" s="38" t="b">
        <v>0</v>
      </c>
      <c r="P13" s="40" t="b">
        <v>0</v>
      </c>
      <c r="Q13" s="56" t="b">
        <v>0</v>
      </c>
      <c r="R13" s="58" t="b">
        <v>1</v>
      </c>
      <c r="S13" s="61" t="b">
        <v>0</v>
      </c>
      <c r="T13" s="64" t="b">
        <v>1</v>
      </c>
      <c r="U13" s="56" t="b">
        <v>0</v>
      </c>
      <c r="V13" s="48">
        <v>55</v>
      </c>
      <c r="W13" s="79">
        <v>10.4</v>
      </c>
      <c r="X13" s="80">
        <v>5.8</v>
      </c>
      <c r="Y13" s="81"/>
      <c r="Z13" s="80">
        <v>55</v>
      </c>
      <c r="AA13" s="79">
        <f t="shared" si="1"/>
        <v>10.4</v>
      </c>
      <c r="AB13" s="79">
        <f t="shared" si="2"/>
        <v>5.8</v>
      </c>
    </row>
    <row r="14" spans="1:28" x14ac:dyDescent="0.35">
      <c r="A14" s="37" t="s">
        <v>244</v>
      </c>
      <c r="B14" s="38" t="b">
        <v>1</v>
      </c>
      <c r="C14" s="38" t="b">
        <v>0</v>
      </c>
      <c r="D14" s="38" t="b">
        <v>1</v>
      </c>
      <c r="E14" s="38" t="b">
        <v>0</v>
      </c>
      <c r="F14" s="51" t="b">
        <v>0</v>
      </c>
      <c r="G14" s="38" t="b">
        <v>0</v>
      </c>
      <c r="H14" s="38" t="b">
        <v>1</v>
      </c>
      <c r="I14" s="51" t="b">
        <v>0</v>
      </c>
      <c r="J14" s="38" t="b">
        <v>0</v>
      </c>
      <c r="K14" s="38" t="b">
        <v>0</v>
      </c>
      <c r="L14" s="38" t="b">
        <v>0</v>
      </c>
      <c r="M14" s="38" t="b">
        <v>0</v>
      </c>
      <c r="N14" s="38" t="b">
        <v>0</v>
      </c>
      <c r="O14" s="38" t="b">
        <v>0</v>
      </c>
      <c r="P14" s="40" t="b">
        <v>0</v>
      </c>
      <c r="Q14" s="56" t="b">
        <v>0</v>
      </c>
      <c r="R14" s="58" t="b">
        <v>1</v>
      </c>
      <c r="S14" s="61" t="b">
        <v>0</v>
      </c>
      <c r="T14" s="64" t="b">
        <v>1</v>
      </c>
      <c r="U14" s="56" t="b">
        <v>0</v>
      </c>
      <c r="V14" s="48">
        <v>40</v>
      </c>
      <c r="W14" s="79">
        <v>14.3</v>
      </c>
      <c r="X14" s="80">
        <v>3</v>
      </c>
      <c r="Y14" s="81"/>
      <c r="Z14" s="80">
        <v>40</v>
      </c>
      <c r="AA14" s="79">
        <f t="shared" si="1"/>
        <v>14.3</v>
      </c>
      <c r="AB14" s="79">
        <f t="shared" si="2"/>
        <v>3</v>
      </c>
    </row>
    <row r="15" spans="1:28" x14ac:dyDescent="0.35">
      <c r="A15" s="37" t="s">
        <v>204</v>
      </c>
      <c r="B15" s="38" t="b">
        <v>1</v>
      </c>
      <c r="C15" s="38" t="b">
        <v>0</v>
      </c>
      <c r="D15" s="38" t="b">
        <v>1</v>
      </c>
      <c r="E15" s="38" t="b">
        <v>0</v>
      </c>
      <c r="F15" s="51" t="b">
        <v>0</v>
      </c>
      <c r="G15" s="38" t="b">
        <v>1</v>
      </c>
      <c r="H15" s="38" t="b">
        <v>1</v>
      </c>
      <c r="I15" s="51" t="b">
        <v>0</v>
      </c>
      <c r="J15" s="38" t="b">
        <v>0</v>
      </c>
      <c r="K15" s="38" t="b">
        <v>0</v>
      </c>
      <c r="L15" s="38" t="b">
        <v>0</v>
      </c>
      <c r="M15" s="38" t="b">
        <v>0</v>
      </c>
      <c r="N15" s="38" t="b">
        <v>0</v>
      </c>
      <c r="O15" s="38" t="b">
        <v>0</v>
      </c>
      <c r="P15" s="40" t="b">
        <v>0</v>
      </c>
      <c r="Q15" s="56" t="b">
        <v>0</v>
      </c>
      <c r="R15" s="58" t="b">
        <v>1</v>
      </c>
      <c r="S15" s="61" t="b">
        <v>0</v>
      </c>
      <c r="T15" s="64" t="b">
        <v>1</v>
      </c>
      <c r="U15" s="56" t="b">
        <v>0</v>
      </c>
      <c r="V15" s="48">
        <v>28</v>
      </c>
      <c r="W15" s="79">
        <v>15.1</v>
      </c>
      <c r="X15" s="80">
        <v>6.4</v>
      </c>
      <c r="Y15" s="81"/>
      <c r="Z15" s="80">
        <v>55</v>
      </c>
      <c r="AA15" s="79">
        <f t="shared" si="1"/>
        <v>29.660714285714285</v>
      </c>
      <c r="AB15" s="79">
        <f t="shared" si="2"/>
        <v>12.571428571428573</v>
      </c>
    </row>
    <row r="16" spans="1:28" x14ac:dyDescent="0.35">
      <c r="A16" s="37" t="s">
        <v>245</v>
      </c>
      <c r="B16" s="38" t="b">
        <v>1</v>
      </c>
      <c r="C16" s="38" t="b">
        <v>0</v>
      </c>
      <c r="D16" s="38" t="b">
        <v>0</v>
      </c>
      <c r="E16" s="38" t="b">
        <v>0</v>
      </c>
      <c r="F16" s="51" t="b">
        <v>0</v>
      </c>
      <c r="G16" s="38" t="b">
        <v>0</v>
      </c>
      <c r="H16" s="38" t="b">
        <v>1</v>
      </c>
      <c r="I16" s="51" t="b">
        <v>0</v>
      </c>
      <c r="J16" s="38" t="b">
        <v>0</v>
      </c>
      <c r="K16" s="38" t="b">
        <v>0</v>
      </c>
      <c r="L16" s="38" t="b">
        <v>0</v>
      </c>
      <c r="M16" s="38" t="b">
        <v>0</v>
      </c>
      <c r="N16" s="38" t="b">
        <v>0</v>
      </c>
      <c r="O16" s="38" t="b">
        <v>0</v>
      </c>
      <c r="P16" s="40" t="b">
        <v>0</v>
      </c>
      <c r="Q16" s="56" t="b">
        <v>0</v>
      </c>
      <c r="R16" s="58" t="b">
        <v>1</v>
      </c>
      <c r="S16" s="61" t="b">
        <v>0</v>
      </c>
      <c r="T16" s="64" t="b">
        <v>1</v>
      </c>
      <c r="U16" s="56" t="b">
        <v>0</v>
      </c>
      <c r="V16" s="48">
        <v>40</v>
      </c>
      <c r="W16" s="79">
        <v>18.100000000000001</v>
      </c>
      <c r="X16" s="80">
        <v>5.8</v>
      </c>
      <c r="Y16" s="81"/>
      <c r="Z16" s="80">
        <v>79</v>
      </c>
      <c r="AA16" s="79">
        <f t="shared" si="1"/>
        <v>35.747500000000002</v>
      </c>
      <c r="AB16" s="79">
        <f t="shared" si="2"/>
        <v>11.455</v>
      </c>
    </row>
    <row r="17" spans="1:28" x14ac:dyDescent="0.35">
      <c r="A17" s="37" t="s">
        <v>246</v>
      </c>
      <c r="B17" s="38" t="b">
        <v>1</v>
      </c>
      <c r="C17" s="38" t="b">
        <v>0</v>
      </c>
      <c r="D17" s="38" t="b">
        <v>0</v>
      </c>
      <c r="E17" s="38" t="b">
        <v>0</v>
      </c>
      <c r="F17" s="51" t="b">
        <v>0</v>
      </c>
      <c r="G17" s="38" t="b">
        <v>1</v>
      </c>
      <c r="H17" s="38" t="b">
        <v>1</v>
      </c>
      <c r="I17" s="51" t="b">
        <v>0</v>
      </c>
      <c r="J17" s="38" t="b">
        <v>0</v>
      </c>
      <c r="K17" s="38" t="b">
        <v>0</v>
      </c>
      <c r="L17" s="38" t="b">
        <v>0</v>
      </c>
      <c r="M17" s="38" t="b">
        <v>0</v>
      </c>
      <c r="N17" s="38" t="b">
        <v>0</v>
      </c>
      <c r="O17" s="38" t="b">
        <v>0</v>
      </c>
      <c r="P17" s="40" t="b">
        <v>0</v>
      </c>
      <c r="Q17" s="56" t="b">
        <v>0</v>
      </c>
      <c r="R17" s="58" t="b">
        <v>1</v>
      </c>
      <c r="S17" s="61" t="b">
        <v>0</v>
      </c>
      <c r="T17" s="64" t="b">
        <v>1</v>
      </c>
      <c r="U17" s="56" t="b">
        <v>0</v>
      </c>
      <c r="V17" s="48">
        <v>60</v>
      </c>
      <c r="W17" s="79">
        <v>18</v>
      </c>
      <c r="X17" s="80">
        <v>7.5</v>
      </c>
      <c r="Y17" s="81"/>
      <c r="Z17" s="80">
        <v>80</v>
      </c>
      <c r="AA17" s="79">
        <f t="shared" si="1"/>
        <v>24</v>
      </c>
      <c r="AB17" s="79">
        <f t="shared" si="2"/>
        <v>10</v>
      </c>
    </row>
    <row r="18" spans="1:28" x14ac:dyDescent="0.35">
      <c r="A18" s="37" t="s">
        <v>247</v>
      </c>
      <c r="B18" s="38" t="b">
        <v>0</v>
      </c>
      <c r="C18" s="38" t="b">
        <v>0</v>
      </c>
      <c r="D18" s="38" t="b">
        <v>0</v>
      </c>
      <c r="E18" s="38" t="b">
        <v>0</v>
      </c>
      <c r="F18" s="51" t="b">
        <v>0</v>
      </c>
      <c r="G18" s="38" t="b">
        <v>0</v>
      </c>
      <c r="H18" s="38" t="b">
        <v>1</v>
      </c>
      <c r="I18" s="51" t="b">
        <v>0</v>
      </c>
      <c r="J18" s="38" t="b">
        <v>0</v>
      </c>
      <c r="K18" s="38" t="b">
        <v>0</v>
      </c>
      <c r="L18" s="38" t="b">
        <v>0</v>
      </c>
      <c r="M18" s="38" t="b">
        <v>0</v>
      </c>
      <c r="N18" s="38" t="b">
        <v>0</v>
      </c>
      <c r="O18" s="38" t="b">
        <v>0</v>
      </c>
      <c r="P18" s="40" t="b">
        <v>0</v>
      </c>
      <c r="Q18" s="56" t="b">
        <v>0</v>
      </c>
      <c r="R18" s="58" t="b">
        <v>1</v>
      </c>
      <c r="S18" s="61" t="b">
        <v>0</v>
      </c>
      <c r="T18" s="64" t="b">
        <v>1</v>
      </c>
      <c r="U18" s="56" t="b">
        <v>0</v>
      </c>
      <c r="V18" s="48">
        <v>125</v>
      </c>
      <c r="W18" s="79">
        <v>19.5</v>
      </c>
      <c r="X18" s="80">
        <v>9.8000000000000007</v>
      </c>
      <c r="Y18" s="81"/>
      <c r="Z18" s="81"/>
      <c r="AA18" s="88"/>
      <c r="AB18" s="88"/>
    </row>
    <row r="19" spans="1:28" x14ac:dyDescent="0.35">
      <c r="A19" s="37" t="s">
        <v>248</v>
      </c>
      <c r="B19" s="38" t="b">
        <v>1</v>
      </c>
      <c r="C19" s="38" t="b">
        <v>0</v>
      </c>
      <c r="D19" s="38" t="b">
        <v>0</v>
      </c>
      <c r="E19" s="38" t="b">
        <v>0</v>
      </c>
      <c r="F19" s="51" t="b">
        <v>0</v>
      </c>
      <c r="G19" s="38" t="b">
        <v>0</v>
      </c>
      <c r="H19" s="38" t="b">
        <v>0</v>
      </c>
      <c r="I19" s="51" t="b">
        <v>0</v>
      </c>
      <c r="J19" s="38" t="b">
        <v>0</v>
      </c>
      <c r="K19" s="38" t="b">
        <v>0</v>
      </c>
      <c r="L19" s="38" t="b">
        <v>0</v>
      </c>
      <c r="M19" s="38" t="b">
        <v>0</v>
      </c>
      <c r="N19" s="38" t="b">
        <v>0</v>
      </c>
      <c r="O19" s="38" t="b">
        <v>0</v>
      </c>
      <c r="P19" s="40" t="b">
        <v>0</v>
      </c>
      <c r="Q19" s="56" t="b">
        <v>0</v>
      </c>
      <c r="R19" s="58" t="b">
        <v>1</v>
      </c>
      <c r="S19" s="61" t="b">
        <v>1</v>
      </c>
      <c r="T19" s="64" t="b">
        <v>1</v>
      </c>
      <c r="U19" s="56" t="b">
        <v>0</v>
      </c>
      <c r="V19" s="48">
        <v>30</v>
      </c>
      <c r="W19" s="79">
        <v>17.8</v>
      </c>
      <c r="X19" s="80">
        <v>1.6</v>
      </c>
      <c r="Y19" s="81"/>
      <c r="Z19" s="81"/>
      <c r="AA19" s="88"/>
      <c r="AB19" s="88"/>
    </row>
    <row r="20" spans="1:28" x14ac:dyDescent="0.35">
      <c r="A20" s="37" t="s">
        <v>249</v>
      </c>
      <c r="B20" s="38" t="b">
        <v>1</v>
      </c>
      <c r="C20" s="38" t="b">
        <v>0</v>
      </c>
      <c r="D20" s="38" t="b">
        <v>0</v>
      </c>
      <c r="E20" s="38" t="b">
        <v>0</v>
      </c>
      <c r="F20" s="51" t="b">
        <v>0</v>
      </c>
      <c r="G20" s="38" t="b">
        <v>0</v>
      </c>
      <c r="H20" s="38" t="b">
        <v>0</v>
      </c>
      <c r="I20" s="51" t="b">
        <v>0</v>
      </c>
      <c r="J20" s="38" t="b">
        <v>0</v>
      </c>
      <c r="K20" s="38" t="b">
        <v>0</v>
      </c>
      <c r="L20" s="38" t="b">
        <v>0</v>
      </c>
      <c r="M20" s="38" t="b">
        <v>0</v>
      </c>
      <c r="N20" s="38" t="b">
        <v>0</v>
      </c>
      <c r="O20" s="38" t="b">
        <v>0</v>
      </c>
      <c r="P20" s="40" t="b">
        <v>0</v>
      </c>
      <c r="Q20" s="56" t="b">
        <v>0</v>
      </c>
      <c r="R20" s="58" t="b">
        <v>1</v>
      </c>
      <c r="S20" s="61" t="b">
        <v>1</v>
      </c>
      <c r="T20" s="64" t="b">
        <v>1</v>
      </c>
      <c r="U20" s="56" t="b">
        <v>0</v>
      </c>
      <c r="V20" s="48">
        <v>30</v>
      </c>
      <c r="W20" s="79">
        <v>17.5</v>
      </c>
      <c r="X20" s="80">
        <v>0.9</v>
      </c>
      <c r="Y20" s="81"/>
      <c r="Z20" s="81"/>
      <c r="AA20" s="88"/>
      <c r="AB20" s="88"/>
    </row>
    <row r="21" spans="1:28" x14ac:dyDescent="0.35">
      <c r="A21" s="37" t="s">
        <v>250</v>
      </c>
      <c r="B21" s="38" t="b">
        <v>1</v>
      </c>
      <c r="C21" s="38" t="b">
        <v>0</v>
      </c>
      <c r="D21" s="38" t="b">
        <v>0</v>
      </c>
      <c r="E21" s="38" t="b">
        <v>0</v>
      </c>
      <c r="F21" s="51" t="b">
        <v>0</v>
      </c>
      <c r="G21" s="38" t="b">
        <v>0</v>
      </c>
      <c r="H21" s="38" t="b">
        <v>1</v>
      </c>
      <c r="I21" s="51" t="b">
        <v>0</v>
      </c>
      <c r="J21" s="38" t="b">
        <v>0</v>
      </c>
      <c r="K21" s="38" t="b">
        <v>0</v>
      </c>
      <c r="L21" s="38" t="b">
        <v>0</v>
      </c>
      <c r="M21" s="38" t="b">
        <v>0</v>
      </c>
      <c r="N21" s="38" t="b">
        <v>0</v>
      </c>
      <c r="O21" s="38" t="b">
        <v>0</v>
      </c>
      <c r="P21" s="40" t="b">
        <v>0</v>
      </c>
      <c r="Q21" s="56" t="b">
        <v>0</v>
      </c>
      <c r="R21" s="58" t="b">
        <v>1</v>
      </c>
      <c r="S21" s="61" t="b">
        <v>0</v>
      </c>
      <c r="T21" s="64" t="b">
        <v>1</v>
      </c>
      <c r="U21" s="56" t="b">
        <v>0</v>
      </c>
      <c r="V21" s="48"/>
      <c r="W21" s="79"/>
      <c r="X21" s="80"/>
      <c r="Y21" s="81"/>
      <c r="Z21" s="81"/>
      <c r="AA21" s="88"/>
      <c r="AB21" s="88"/>
    </row>
    <row r="22" spans="1:28" x14ac:dyDescent="0.35">
      <c r="F22"/>
      <c r="I22"/>
      <c r="Q22"/>
      <c r="R22"/>
      <c r="S22"/>
      <c r="T22"/>
      <c r="U22"/>
      <c r="Y22" s="86"/>
    </row>
    <row r="23" spans="1:28" x14ac:dyDescent="0.35">
      <c r="F23"/>
      <c r="I23"/>
      <c r="Q23"/>
      <c r="R23"/>
      <c r="S23"/>
      <c r="T23"/>
      <c r="U23"/>
      <c r="Y23" s="86"/>
    </row>
    <row r="24" spans="1:28" x14ac:dyDescent="0.35">
      <c r="F24"/>
      <c r="I24"/>
      <c r="Q24"/>
      <c r="R24"/>
      <c r="S24"/>
      <c r="T24"/>
      <c r="U24"/>
      <c r="Y24" s="86"/>
    </row>
    <row r="25" spans="1:28" x14ac:dyDescent="0.35">
      <c r="F25"/>
      <c r="I25"/>
      <c r="Q25"/>
      <c r="R25"/>
      <c r="S25"/>
      <c r="T25"/>
      <c r="U25"/>
      <c r="Y25" s="86"/>
    </row>
    <row r="26" spans="1:28" x14ac:dyDescent="0.35">
      <c r="F26"/>
      <c r="I26"/>
      <c r="Q26"/>
      <c r="R26"/>
      <c r="S26"/>
      <c r="T26"/>
      <c r="U26"/>
      <c r="Y26" s="86"/>
    </row>
    <row r="27" spans="1:28" x14ac:dyDescent="0.35">
      <c r="F27"/>
      <c r="I27"/>
      <c r="Q27"/>
      <c r="R27"/>
      <c r="S27"/>
      <c r="T27"/>
      <c r="U27"/>
      <c r="Y27" s="86"/>
    </row>
    <row r="28" spans="1:28" x14ac:dyDescent="0.35">
      <c r="F28"/>
      <c r="I28"/>
      <c r="Q28"/>
      <c r="R28"/>
      <c r="S28"/>
      <c r="T28"/>
      <c r="U28"/>
      <c r="Y28" s="86"/>
    </row>
    <row r="29" spans="1:28" x14ac:dyDescent="0.35">
      <c r="F29"/>
      <c r="I29"/>
      <c r="Q29"/>
      <c r="R29"/>
      <c r="S29"/>
      <c r="T29"/>
      <c r="U29"/>
      <c r="Y29" s="86"/>
    </row>
    <row r="30" spans="1:28" s="86" customFormat="1" x14ac:dyDescent="0.35">
      <c r="A30"/>
      <c r="B30"/>
      <c r="C30"/>
      <c r="D30"/>
      <c r="E30"/>
      <c r="F30"/>
      <c r="G30"/>
      <c r="H30"/>
      <c r="I30"/>
      <c r="J30"/>
      <c r="K30"/>
      <c r="L30"/>
      <c r="M30"/>
      <c r="N30"/>
      <c r="O30"/>
      <c r="P30"/>
      <c r="Q30"/>
      <c r="R30"/>
      <c r="S30"/>
      <c r="T30"/>
      <c r="U30"/>
      <c r="V30" s="50"/>
      <c r="W30" s="85"/>
      <c r="AA30" s="85"/>
    </row>
    <row r="31" spans="1:28" s="86" customFormat="1" x14ac:dyDescent="0.35">
      <c r="A31"/>
      <c r="B31"/>
      <c r="C31"/>
      <c r="D31"/>
      <c r="E31"/>
      <c r="F31"/>
      <c r="G31"/>
      <c r="H31"/>
      <c r="I31"/>
      <c r="J31"/>
      <c r="K31"/>
      <c r="L31"/>
      <c r="M31"/>
      <c r="N31"/>
      <c r="O31"/>
      <c r="P31"/>
      <c r="Q31"/>
      <c r="R31"/>
      <c r="S31"/>
      <c r="T31"/>
      <c r="U31"/>
      <c r="V31" s="50"/>
      <c r="W31" s="85"/>
      <c r="AA31" s="85"/>
    </row>
    <row r="32" spans="1:28" s="86" customFormat="1" x14ac:dyDescent="0.35">
      <c r="A32"/>
      <c r="B32"/>
      <c r="C32"/>
      <c r="D32"/>
      <c r="E32"/>
      <c r="F32"/>
      <c r="G32"/>
      <c r="H32"/>
      <c r="I32"/>
      <c r="J32"/>
      <c r="K32"/>
      <c r="L32"/>
      <c r="M32"/>
      <c r="N32"/>
      <c r="O32"/>
      <c r="P32"/>
      <c r="Q32"/>
      <c r="R32"/>
      <c r="S32"/>
      <c r="T32"/>
      <c r="U32"/>
      <c r="V32" s="50"/>
      <c r="W32" s="85"/>
      <c r="AA32" s="85"/>
    </row>
    <row r="33" spans="1:27" s="86" customFormat="1" x14ac:dyDescent="0.35">
      <c r="A33"/>
      <c r="B33"/>
      <c r="C33"/>
      <c r="D33"/>
      <c r="E33"/>
      <c r="F33"/>
      <c r="G33"/>
      <c r="H33"/>
      <c r="I33"/>
      <c r="J33"/>
      <c r="K33"/>
      <c r="L33"/>
      <c r="M33"/>
      <c r="N33"/>
      <c r="O33"/>
      <c r="P33"/>
      <c r="Q33"/>
      <c r="R33"/>
      <c r="S33"/>
      <c r="T33"/>
      <c r="U33"/>
      <c r="V33" s="50"/>
      <c r="W33" s="85"/>
      <c r="AA33" s="85"/>
    </row>
    <row r="34" spans="1:27" s="86" customFormat="1" x14ac:dyDescent="0.35">
      <c r="A34"/>
      <c r="B34"/>
      <c r="C34"/>
      <c r="D34"/>
      <c r="E34"/>
      <c r="F34"/>
      <c r="G34"/>
      <c r="H34"/>
      <c r="I34"/>
      <c r="J34"/>
      <c r="K34"/>
      <c r="L34"/>
      <c r="M34"/>
      <c r="N34"/>
      <c r="O34"/>
      <c r="P34"/>
      <c r="Q34"/>
      <c r="R34"/>
      <c r="S34"/>
      <c r="T34"/>
      <c r="U34"/>
      <c r="V34" s="50"/>
      <c r="W34" s="85"/>
      <c r="AA34" s="85"/>
    </row>
    <row r="35" spans="1:27" s="86" customFormat="1" x14ac:dyDescent="0.35">
      <c r="A35"/>
      <c r="B35"/>
      <c r="C35"/>
      <c r="D35"/>
      <c r="E35"/>
      <c r="F35"/>
      <c r="G35"/>
      <c r="H35"/>
      <c r="I35"/>
      <c r="J35"/>
      <c r="K35"/>
      <c r="L35"/>
      <c r="M35"/>
      <c r="N35"/>
      <c r="O35"/>
      <c r="P35"/>
      <c r="Q35"/>
      <c r="R35"/>
      <c r="S35"/>
      <c r="T35"/>
      <c r="U35"/>
      <c r="V35" s="50"/>
      <c r="W35" s="85"/>
      <c r="AA35" s="85"/>
    </row>
    <row r="36" spans="1:27" s="86" customFormat="1" x14ac:dyDescent="0.35">
      <c r="A36"/>
      <c r="B36"/>
      <c r="C36"/>
      <c r="D36"/>
      <c r="E36"/>
      <c r="F36"/>
      <c r="G36"/>
      <c r="H36"/>
      <c r="I36"/>
      <c r="J36"/>
      <c r="K36"/>
      <c r="L36"/>
      <c r="M36"/>
      <c r="N36"/>
      <c r="O36"/>
      <c r="P36"/>
      <c r="Q36"/>
      <c r="R36"/>
      <c r="S36"/>
      <c r="T36"/>
      <c r="U36"/>
      <c r="V36" s="50"/>
      <c r="W36" s="85"/>
      <c r="AA36" s="85"/>
    </row>
    <row r="37" spans="1:27" s="86" customFormat="1" x14ac:dyDescent="0.35">
      <c r="A37"/>
      <c r="B37"/>
      <c r="C37"/>
      <c r="D37"/>
      <c r="E37"/>
      <c r="F37"/>
      <c r="G37"/>
      <c r="H37"/>
      <c r="I37"/>
      <c r="J37"/>
      <c r="K37"/>
      <c r="L37"/>
      <c r="M37"/>
      <c r="N37"/>
      <c r="O37"/>
      <c r="P37"/>
      <c r="Q37"/>
      <c r="R37"/>
      <c r="S37"/>
      <c r="T37"/>
      <c r="U37"/>
      <c r="V37" s="50"/>
      <c r="W37" s="85"/>
      <c r="AA37" s="85"/>
    </row>
    <row r="38" spans="1:27" s="86" customFormat="1" x14ac:dyDescent="0.35">
      <c r="A38"/>
      <c r="B38"/>
      <c r="C38"/>
      <c r="D38"/>
      <c r="E38"/>
      <c r="F38"/>
      <c r="G38"/>
      <c r="H38"/>
      <c r="I38"/>
      <c r="J38"/>
      <c r="K38"/>
      <c r="L38"/>
      <c r="M38"/>
      <c r="N38"/>
      <c r="O38"/>
      <c r="P38"/>
      <c r="Q38"/>
      <c r="R38"/>
      <c r="S38"/>
      <c r="T38"/>
      <c r="U38"/>
      <c r="V38" s="50"/>
      <c r="W38" s="85"/>
      <c r="AA38" s="85"/>
    </row>
    <row r="39" spans="1:27" s="86" customFormat="1" x14ac:dyDescent="0.35">
      <c r="A39"/>
      <c r="B39"/>
      <c r="C39"/>
      <c r="D39"/>
      <c r="E39"/>
      <c r="F39"/>
      <c r="G39"/>
      <c r="H39"/>
      <c r="I39"/>
      <c r="J39"/>
      <c r="K39"/>
      <c r="L39"/>
      <c r="M39"/>
      <c r="N39"/>
      <c r="O39"/>
      <c r="P39"/>
      <c r="Q39"/>
      <c r="R39"/>
      <c r="S39"/>
      <c r="T39"/>
      <c r="U39"/>
      <c r="V39" s="50"/>
      <c r="W39" s="85"/>
      <c r="AA39" s="85"/>
    </row>
    <row r="40" spans="1:27" s="86" customFormat="1" x14ac:dyDescent="0.35">
      <c r="A40"/>
      <c r="B40"/>
      <c r="C40"/>
      <c r="D40"/>
      <c r="E40"/>
      <c r="F40"/>
      <c r="G40"/>
      <c r="H40"/>
      <c r="I40"/>
      <c r="J40"/>
      <c r="K40"/>
      <c r="L40"/>
      <c r="M40"/>
      <c r="N40"/>
      <c r="O40"/>
      <c r="P40"/>
      <c r="Q40"/>
      <c r="R40"/>
      <c r="S40"/>
      <c r="T40"/>
      <c r="U40"/>
      <c r="V40" s="50"/>
      <c r="W40" s="85"/>
      <c r="AA40" s="85"/>
    </row>
    <row r="41" spans="1:27" s="86" customFormat="1" x14ac:dyDescent="0.35">
      <c r="A41"/>
      <c r="B41"/>
      <c r="C41"/>
      <c r="D41"/>
      <c r="E41"/>
      <c r="F41"/>
      <c r="G41"/>
      <c r="H41"/>
      <c r="I41"/>
      <c r="J41"/>
      <c r="K41"/>
      <c r="L41"/>
      <c r="M41"/>
      <c r="N41"/>
      <c r="O41"/>
      <c r="P41"/>
      <c r="Q41"/>
      <c r="R41"/>
      <c r="S41"/>
      <c r="T41"/>
      <c r="U41"/>
      <c r="V41" s="50"/>
      <c r="W41" s="85"/>
      <c r="AA41" s="85"/>
    </row>
    <row r="42" spans="1:27" s="86" customFormat="1" x14ac:dyDescent="0.35">
      <c r="A42"/>
      <c r="B42"/>
      <c r="C42"/>
      <c r="D42"/>
      <c r="E42"/>
      <c r="F42"/>
      <c r="G42"/>
      <c r="H42"/>
      <c r="I42"/>
      <c r="J42"/>
      <c r="K42"/>
      <c r="L42"/>
      <c r="M42"/>
      <c r="N42"/>
      <c r="O42"/>
      <c r="P42"/>
      <c r="Q42"/>
      <c r="R42"/>
      <c r="S42"/>
      <c r="T42"/>
      <c r="U42"/>
      <c r="V42" s="50"/>
      <c r="W42" s="85"/>
      <c r="AA42" s="85"/>
    </row>
    <row r="43" spans="1:27" s="86" customFormat="1" x14ac:dyDescent="0.35">
      <c r="A43"/>
      <c r="B43"/>
      <c r="C43"/>
      <c r="D43"/>
      <c r="E43"/>
      <c r="F43"/>
      <c r="G43"/>
      <c r="H43"/>
      <c r="I43"/>
      <c r="J43"/>
      <c r="K43"/>
      <c r="L43"/>
      <c r="M43"/>
      <c r="N43"/>
      <c r="O43"/>
      <c r="P43"/>
      <c r="Q43"/>
      <c r="R43"/>
      <c r="S43"/>
      <c r="T43"/>
      <c r="U43"/>
      <c r="V43" s="50"/>
      <c r="W43" s="85"/>
      <c r="AA43" s="85"/>
    </row>
    <row r="44" spans="1:27" s="86" customFormat="1" x14ac:dyDescent="0.35">
      <c r="A44"/>
      <c r="B44"/>
      <c r="C44"/>
      <c r="D44"/>
      <c r="E44"/>
      <c r="F44"/>
      <c r="G44"/>
      <c r="H44"/>
      <c r="I44"/>
      <c r="J44"/>
      <c r="K44"/>
      <c r="L44"/>
      <c r="M44"/>
      <c r="N44"/>
      <c r="O44"/>
      <c r="P44"/>
      <c r="Q44"/>
      <c r="R44"/>
      <c r="S44"/>
      <c r="T44"/>
      <c r="U44"/>
      <c r="V44" s="50"/>
      <c r="W44" s="85"/>
      <c r="AA44" s="85"/>
    </row>
    <row r="45" spans="1:27" s="86" customFormat="1" x14ac:dyDescent="0.35">
      <c r="A45"/>
      <c r="B45"/>
      <c r="C45"/>
      <c r="D45"/>
      <c r="E45"/>
      <c r="F45"/>
      <c r="G45"/>
      <c r="H45"/>
      <c r="I45"/>
      <c r="J45"/>
      <c r="K45"/>
      <c r="L45"/>
      <c r="M45"/>
      <c r="N45"/>
      <c r="O45"/>
      <c r="P45"/>
      <c r="Q45"/>
      <c r="R45"/>
      <c r="S45"/>
      <c r="T45"/>
      <c r="U45"/>
      <c r="V45" s="50"/>
      <c r="W45" s="85"/>
      <c r="AA45" s="85"/>
    </row>
    <row r="46" spans="1:27" s="86" customFormat="1" x14ac:dyDescent="0.35">
      <c r="A46"/>
      <c r="B46"/>
      <c r="C46"/>
      <c r="D46"/>
      <c r="E46"/>
      <c r="F46"/>
      <c r="G46"/>
      <c r="H46"/>
      <c r="I46"/>
      <c r="J46"/>
      <c r="K46"/>
      <c r="L46"/>
      <c r="M46"/>
      <c r="N46"/>
      <c r="O46"/>
      <c r="P46"/>
      <c r="Q46"/>
      <c r="R46"/>
      <c r="S46"/>
      <c r="T46"/>
      <c r="U46"/>
      <c r="V46" s="50"/>
      <c r="W46" s="85"/>
      <c r="AA46" s="85"/>
    </row>
    <row r="47" spans="1:27" s="86" customFormat="1" x14ac:dyDescent="0.35">
      <c r="A47"/>
      <c r="B47"/>
      <c r="C47"/>
      <c r="D47"/>
      <c r="E47"/>
      <c r="F47"/>
      <c r="G47"/>
      <c r="H47"/>
      <c r="I47"/>
      <c r="J47"/>
      <c r="K47"/>
      <c r="L47"/>
      <c r="M47"/>
      <c r="N47"/>
      <c r="O47"/>
      <c r="P47"/>
      <c r="Q47"/>
      <c r="R47"/>
      <c r="S47"/>
      <c r="T47"/>
      <c r="U47"/>
      <c r="V47" s="50"/>
      <c r="W47" s="85"/>
      <c r="AA47" s="85"/>
    </row>
    <row r="48" spans="1:27" s="86" customFormat="1" x14ac:dyDescent="0.35">
      <c r="A48"/>
      <c r="B48"/>
      <c r="C48"/>
      <c r="D48"/>
      <c r="E48"/>
      <c r="F48"/>
      <c r="G48"/>
      <c r="H48"/>
      <c r="I48"/>
      <c r="J48"/>
      <c r="K48"/>
      <c r="L48"/>
      <c r="M48"/>
      <c r="N48"/>
      <c r="O48"/>
      <c r="P48"/>
      <c r="Q48"/>
      <c r="R48"/>
      <c r="S48"/>
      <c r="T48"/>
      <c r="U48"/>
      <c r="V48" s="50"/>
      <c r="W48" s="85"/>
      <c r="AA48" s="85"/>
    </row>
    <row r="49" spans="1:27" s="86" customFormat="1" x14ac:dyDescent="0.35">
      <c r="A49"/>
      <c r="B49"/>
      <c r="C49"/>
      <c r="D49"/>
      <c r="E49"/>
      <c r="F49"/>
      <c r="G49"/>
      <c r="H49"/>
      <c r="I49"/>
      <c r="J49"/>
      <c r="K49"/>
      <c r="L49"/>
      <c r="M49"/>
      <c r="N49"/>
      <c r="O49"/>
      <c r="P49"/>
      <c r="Q49"/>
      <c r="R49"/>
      <c r="S49"/>
      <c r="T49"/>
      <c r="U49"/>
      <c r="V49" s="50"/>
      <c r="W49" s="85"/>
      <c r="AA49" s="85"/>
    </row>
    <row r="50" spans="1:27" s="86" customFormat="1" x14ac:dyDescent="0.35">
      <c r="A50"/>
      <c r="B50"/>
      <c r="C50"/>
      <c r="D50"/>
      <c r="E50"/>
      <c r="F50"/>
      <c r="G50"/>
      <c r="H50"/>
      <c r="I50"/>
      <c r="J50"/>
      <c r="K50"/>
      <c r="L50"/>
      <c r="M50"/>
      <c r="N50"/>
      <c r="O50"/>
      <c r="P50"/>
      <c r="Q50"/>
      <c r="R50"/>
      <c r="S50"/>
      <c r="T50"/>
      <c r="U50"/>
      <c r="V50" s="50"/>
      <c r="W50" s="85"/>
      <c r="AA50" s="85"/>
    </row>
    <row r="51" spans="1:27" s="86" customFormat="1" x14ac:dyDescent="0.35">
      <c r="A51"/>
      <c r="B51"/>
      <c r="C51"/>
      <c r="D51"/>
      <c r="E51"/>
      <c r="F51"/>
      <c r="G51"/>
      <c r="H51"/>
      <c r="I51"/>
      <c r="J51"/>
      <c r="K51"/>
      <c r="L51"/>
      <c r="M51"/>
      <c r="N51"/>
      <c r="O51"/>
      <c r="P51"/>
      <c r="Q51"/>
      <c r="R51"/>
      <c r="S51"/>
      <c r="T51"/>
      <c r="U51"/>
      <c r="V51" s="50"/>
      <c r="W51" s="85"/>
      <c r="AA51" s="85"/>
    </row>
    <row r="52" spans="1:27" s="86" customFormat="1" x14ac:dyDescent="0.35">
      <c r="A52"/>
      <c r="B52"/>
      <c r="C52"/>
      <c r="D52"/>
      <c r="E52"/>
      <c r="F52"/>
      <c r="G52"/>
      <c r="H52"/>
      <c r="I52"/>
      <c r="J52"/>
      <c r="K52"/>
      <c r="L52"/>
      <c r="M52"/>
      <c r="N52"/>
      <c r="O52"/>
      <c r="P52"/>
      <c r="Q52"/>
      <c r="R52"/>
      <c r="S52"/>
      <c r="T52"/>
      <c r="U52"/>
      <c r="V52" s="50"/>
      <c r="W52" s="85"/>
      <c r="AA52" s="85"/>
    </row>
    <row r="53" spans="1:27" s="86" customFormat="1" x14ac:dyDescent="0.35">
      <c r="A53"/>
      <c r="B53"/>
      <c r="C53"/>
      <c r="D53"/>
      <c r="E53"/>
      <c r="F53"/>
      <c r="G53"/>
      <c r="H53"/>
      <c r="I53"/>
      <c r="J53"/>
      <c r="K53"/>
      <c r="L53"/>
      <c r="M53"/>
      <c r="N53"/>
      <c r="O53"/>
      <c r="P53"/>
      <c r="Q53"/>
      <c r="R53"/>
      <c r="S53"/>
      <c r="T53"/>
      <c r="U53"/>
      <c r="V53" s="50"/>
      <c r="W53" s="85"/>
      <c r="AA53" s="85"/>
    </row>
    <row r="54" spans="1:27" s="86" customFormat="1" x14ac:dyDescent="0.35">
      <c r="A54"/>
      <c r="B54"/>
      <c r="C54"/>
      <c r="D54"/>
      <c r="E54"/>
      <c r="F54"/>
      <c r="G54"/>
      <c r="H54"/>
      <c r="I54"/>
      <c r="J54"/>
      <c r="K54"/>
      <c r="L54"/>
      <c r="M54"/>
      <c r="N54"/>
      <c r="O54"/>
      <c r="P54"/>
      <c r="Q54"/>
      <c r="R54"/>
      <c r="S54"/>
      <c r="T54"/>
      <c r="U54"/>
      <c r="V54" s="50"/>
      <c r="W54" s="85"/>
      <c r="AA54" s="85"/>
    </row>
    <row r="55" spans="1:27" s="86" customFormat="1" x14ac:dyDescent="0.35">
      <c r="A55"/>
      <c r="B55"/>
      <c r="C55"/>
      <c r="D55"/>
      <c r="E55"/>
      <c r="F55"/>
      <c r="G55"/>
      <c r="H55"/>
      <c r="I55"/>
      <c r="J55"/>
      <c r="K55"/>
      <c r="L55"/>
      <c r="M55"/>
      <c r="N55"/>
      <c r="O55"/>
      <c r="P55"/>
      <c r="Q55"/>
      <c r="R55"/>
      <c r="S55"/>
      <c r="T55"/>
      <c r="U55"/>
      <c r="V55" s="50"/>
      <c r="W55" s="85"/>
      <c r="AA55" s="85"/>
    </row>
    <row r="56" spans="1:27" s="86" customFormat="1" x14ac:dyDescent="0.35">
      <c r="A56"/>
      <c r="B56"/>
      <c r="C56"/>
      <c r="D56"/>
      <c r="E56"/>
      <c r="F56"/>
      <c r="G56"/>
      <c r="H56"/>
      <c r="I56"/>
      <c r="J56"/>
      <c r="K56"/>
      <c r="L56"/>
      <c r="M56"/>
      <c r="N56"/>
      <c r="O56"/>
      <c r="P56"/>
      <c r="Q56"/>
      <c r="R56"/>
      <c r="S56"/>
      <c r="T56"/>
      <c r="U56"/>
      <c r="V56" s="50"/>
      <c r="W56" s="85"/>
      <c r="AA56" s="85"/>
    </row>
    <row r="57" spans="1:27" s="86" customFormat="1" x14ac:dyDescent="0.35">
      <c r="A57"/>
      <c r="B57"/>
      <c r="C57"/>
      <c r="D57"/>
      <c r="E57"/>
      <c r="F57"/>
      <c r="G57"/>
      <c r="H57"/>
      <c r="I57"/>
      <c r="J57"/>
      <c r="K57"/>
      <c r="L57"/>
      <c r="M57"/>
      <c r="N57"/>
      <c r="O57"/>
      <c r="P57"/>
      <c r="Q57"/>
      <c r="R57"/>
      <c r="S57"/>
      <c r="T57"/>
      <c r="U57"/>
      <c r="V57" s="50"/>
      <c r="W57" s="85"/>
      <c r="AA57" s="85"/>
    </row>
    <row r="58" spans="1:27" s="86" customFormat="1" x14ac:dyDescent="0.35">
      <c r="A58"/>
      <c r="B58"/>
      <c r="C58"/>
      <c r="D58"/>
      <c r="E58"/>
      <c r="F58"/>
      <c r="G58"/>
      <c r="H58"/>
      <c r="I58"/>
      <c r="J58"/>
      <c r="K58"/>
      <c r="L58"/>
      <c r="M58"/>
      <c r="N58"/>
      <c r="O58"/>
      <c r="P58"/>
      <c r="Q58"/>
      <c r="R58"/>
      <c r="S58"/>
      <c r="T58"/>
      <c r="U58"/>
      <c r="V58" s="50"/>
      <c r="W58" s="85"/>
      <c r="AA58" s="85"/>
    </row>
    <row r="59" spans="1:27" s="86" customFormat="1" x14ac:dyDescent="0.35">
      <c r="A59"/>
      <c r="B59"/>
      <c r="C59"/>
      <c r="D59"/>
      <c r="E59"/>
      <c r="F59"/>
      <c r="G59"/>
      <c r="H59"/>
      <c r="I59"/>
      <c r="J59"/>
      <c r="K59"/>
      <c r="L59"/>
      <c r="M59"/>
      <c r="N59"/>
      <c r="O59"/>
      <c r="P59"/>
      <c r="Q59"/>
      <c r="R59"/>
      <c r="S59"/>
      <c r="T59"/>
      <c r="U59"/>
      <c r="V59" s="50"/>
      <c r="W59" s="85"/>
      <c r="AA59" s="85"/>
    </row>
    <row r="60" spans="1:27" s="86" customFormat="1" x14ac:dyDescent="0.35">
      <c r="A60"/>
      <c r="B60"/>
      <c r="C60"/>
      <c r="D60"/>
      <c r="E60"/>
      <c r="F60"/>
      <c r="G60"/>
      <c r="H60"/>
      <c r="I60"/>
      <c r="J60"/>
      <c r="K60"/>
      <c r="L60"/>
      <c r="M60"/>
      <c r="N60"/>
      <c r="O60"/>
      <c r="P60"/>
      <c r="Q60"/>
      <c r="R60"/>
      <c r="S60"/>
      <c r="T60"/>
      <c r="U60"/>
      <c r="V60" s="50"/>
      <c r="W60" s="85"/>
      <c r="AA60" s="85"/>
    </row>
    <row r="61" spans="1:27" s="86" customFormat="1" x14ac:dyDescent="0.35">
      <c r="A61"/>
      <c r="B61"/>
      <c r="C61"/>
      <c r="D61"/>
      <c r="E61"/>
      <c r="F61"/>
      <c r="G61"/>
      <c r="H61"/>
      <c r="I61"/>
      <c r="J61"/>
      <c r="K61"/>
      <c r="L61"/>
      <c r="M61"/>
      <c r="N61"/>
      <c r="O61"/>
      <c r="P61"/>
      <c r="Q61"/>
      <c r="R61"/>
      <c r="S61"/>
      <c r="T61"/>
      <c r="U61"/>
      <c r="V61" s="50"/>
      <c r="W61" s="85"/>
      <c r="AA61" s="85"/>
    </row>
    <row r="62" spans="1:27" s="86" customFormat="1" x14ac:dyDescent="0.35">
      <c r="A62"/>
      <c r="B62"/>
      <c r="C62"/>
      <c r="D62"/>
      <c r="E62"/>
      <c r="F62"/>
      <c r="G62"/>
      <c r="H62"/>
      <c r="I62"/>
      <c r="J62"/>
      <c r="K62"/>
      <c r="L62"/>
      <c r="M62"/>
      <c r="N62"/>
      <c r="O62"/>
      <c r="P62"/>
      <c r="Q62"/>
      <c r="R62"/>
      <c r="S62"/>
      <c r="T62"/>
      <c r="U62"/>
      <c r="V62" s="50"/>
      <c r="W62" s="85"/>
      <c r="AA62" s="85"/>
    </row>
    <row r="63" spans="1:27" s="86" customFormat="1" x14ac:dyDescent="0.35">
      <c r="A63"/>
      <c r="B63"/>
      <c r="C63"/>
      <c r="D63"/>
      <c r="E63"/>
      <c r="F63"/>
      <c r="G63"/>
      <c r="H63"/>
      <c r="I63"/>
      <c r="J63"/>
      <c r="K63"/>
      <c r="L63"/>
      <c r="M63"/>
      <c r="N63"/>
      <c r="O63"/>
      <c r="P63"/>
      <c r="Q63"/>
      <c r="R63"/>
      <c r="S63"/>
      <c r="T63"/>
      <c r="U63"/>
      <c r="V63" s="50"/>
      <c r="W63" s="85"/>
      <c r="AA63" s="85"/>
    </row>
    <row r="64" spans="1:27" s="86" customFormat="1" x14ac:dyDescent="0.35">
      <c r="A64"/>
      <c r="B64"/>
      <c r="C64"/>
      <c r="D64"/>
      <c r="E64"/>
      <c r="F64"/>
      <c r="G64"/>
      <c r="H64"/>
      <c r="I64"/>
      <c r="J64"/>
      <c r="K64"/>
      <c r="L64"/>
      <c r="M64"/>
      <c r="N64"/>
      <c r="O64"/>
      <c r="P64"/>
      <c r="Q64"/>
      <c r="R64"/>
      <c r="S64"/>
      <c r="T64"/>
      <c r="U64"/>
      <c r="V64" s="50"/>
      <c r="W64" s="85"/>
      <c r="AA64" s="85"/>
    </row>
    <row r="65" spans="1:27" s="86" customFormat="1" x14ac:dyDescent="0.35">
      <c r="A65"/>
      <c r="B65"/>
      <c r="C65"/>
      <c r="D65"/>
      <c r="E65"/>
      <c r="F65"/>
      <c r="G65"/>
      <c r="H65"/>
      <c r="I65"/>
      <c r="J65"/>
      <c r="K65"/>
      <c r="L65"/>
      <c r="M65"/>
      <c r="N65"/>
      <c r="O65"/>
      <c r="P65"/>
      <c r="Q65"/>
      <c r="R65"/>
      <c r="S65"/>
      <c r="T65"/>
      <c r="U65"/>
      <c r="V65" s="50"/>
      <c r="W65" s="85"/>
      <c r="AA65" s="85"/>
    </row>
    <row r="66" spans="1:27" s="86" customFormat="1" x14ac:dyDescent="0.35">
      <c r="A66"/>
      <c r="B66"/>
      <c r="C66"/>
      <c r="D66"/>
      <c r="E66"/>
      <c r="F66"/>
      <c r="G66"/>
      <c r="H66"/>
      <c r="I66"/>
      <c r="J66"/>
      <c r="K66"/>
      <c r="L66"/>
      <c r="M66"/>
      <c r="N66"/>
      <c r="O66"/>
      <c r="P66"/>
      <c r="Q66"/>
      <c r="R66"/>
      <c r="S66"/>
      <c r="T66"/>
      <c r="U66"/>
      <c r="V66" s="50"/>
      <c r="W66" s="85"/>
      <c r="AA66" s="85"/>
    </row>
    <row r="67" spans="1:27" s="86" customFormat="1" x14ac:dyDescent="0.35">
      <c r="A67"/>
      <c r="B67"/>
      <c r="C67"/>
      <c r="D67"/>
      <c r="E67"/>
      <c r="F67"/>
      <c r="G67"/>
      <c r="H67"/>
      <c r="I67"/>
      <c r="J67"/>
      <c r="K67"/>
      <c r="L67"/>
      <c r="M67"/>
      <c r="N67"/>
      <c r="O67"/>
      <c r="P67"/>
      <c r="Q67"/>
      <c r="R67"/>
      <c r="S67"/>
      <c r="T67"/>
      <c r="U67"/>
      <c r="V67" s="50"/>
      <c r="W67" s="85"/>
      <c r="AA67" s="85"/>
    </row>
    <row r="68" spans="1:27" s="86" customFormat="1" x14ac:dyDescent="0.35">
      <c r="A68"/>
      <c r="B68"/>
      <c r="C68"/>
      <c r="D68"/>
      <c r="E68"/>
      <c r="F68"/>
      <c r="G68"/>
      <c r="H68"/>
      <c r="I68"/>
      <c r="J68"/>
      <c r="K68"/>
      <c r="L68"/>
      <c r="M68"/>
      <c r="N68"/>
      <c r="O68"/>
      <c r="P68"/>
      <c r="Q68"/>
      <c r="R68"/>
      <c r="S68"/>
      <c r="T68"/>
      <c r="U68"/>
      <c r="V68" s="50"/>
      <c r="W68" s="85"/>
      <c r="AA68" s="85"/>
    </row>
    <row r="69" spans="1:27" s="86" customFormat="1" x14ac:dyDescent="0.35">
      <c r="A69"/>
      <c r="B69"/>
      <c r="C69"/>
      <c r="D69"/>
      <c r="E69"/>
      <c r="F69"/>
      <c r="G69"/>
      <c r="H69"/>
      <c r="I69"/>
      <c r="J69"/>
      <c r="K69"/>
      <c r="L69"/>
      <c r="M69"/>
      <c r="N69"/>
      <c r="O69"/>
      <c r="P69"/>
      <c r="Q69"/>
      <c r="R69"/>
      <c r="S69"/>
      <c r="T69"/>
      <c r="U69"/>
      <c r="V69" s="50"/>
      <c r="W69" s="85"/>
      <c r="AA69" s="85"/>
    </row>
    <row r="70" spans="1:27" s="86" customFormat="1" x14ac:dyDescent="0.35">
      <c r="A70"/>
      <c r="B70"/>
      <c r="C70"/>
      <c r="D70"/>
      <c r="E70"/>
      <c r="F70"/>
      <c r="G70"/>
      <c r="H70"/>
      <c r="I70"/>
      <c r="J70"/>
      <c r="K70"/>
      <c r="L70"/>
      <c r="M70"/>
      <c r="N70"/>
      <c r="O70"/>
      <c r="P70"/>
      <c r="Q70"/>
      <c r="R70"/>
      <c r="S70"/>
      <c r="T70"/>
      <c r="U70"/>
      <c r="V70" s="50"/>
      <c r="W70" s="85"/>
      <c r="AA70" s="85"/>
    </row>
    <row r="71" spans="1:27" s="86" customFormat="1" x14ac:dyDescent="0.35">
      <c r="A71"/>
      <c r="B71"/>
      <c r="C71"/>
      <c r="D71"/>
      <c r="E71"/>
      <c r="F71"/>
      <c r="G71"/>
      <c r="H71"/>
      <c r="I71"/>
      <c r="J71"/>
      <c r="K71"/>
      <c r="L71"/>
      <c r="M71"/>
      <c r="N71"/>
      <c r="O71"/>
      <c r="P71"/>
      <c r="Q71"/>
      <c r="R71"/>
      <c r="S71"/>
      <c r="T71"/>
      <c r="U71"/>
      <c r="V71" s="50"/>
      <c r="W71" s="85"/>
      <c r="AA71" s="85"/>
    </row>
    <row r="72" spans="1:27" s="86" customFormat="1" x14ac:dyDescent="0.35">
      <c r="A72"/>
      <c r="B72"/>
      <c r="C72"/>
      <c r="D72"/>
      <c r="E72"/>
      <c r="F72"/>
      <c r="G72"/>
      <c r="H72"/>
      <c r="I72"/>
      <c r="J72"/>
      <c r="K72"/>
      <c r="L72"/>
      <c r="M72"/>
      <c r="N72"/>
      <c r="O72"/>
      <c r="P72"/>
      <c r="Q72"/>
      <c r="R72"/>
      <c r="S72"/>
      <c r="T72"/>
      <c r="U72"/>
      <c r="V72" s="50"/>
      <c r="W72" s="85"/>
      <c r="AA72" s="85"/>
    </row>
    <row r="73" spans="1:27" s="86" customFormat="1" x14ac:dyDescent="0.35">
      <c r="A73"/>
      <c r="B73"/>
      <c r="C73"/>
      <c r="D73"/>
      <c r="E73"/>
      <c r="F73"/>
      <c r="G73"/>
      <c r="H73"/>
      <c r="I73"/>
      <c r="J73"/>
      <c r="K73"/>
      <c r="L73"/>
      <c r="M73"/>
      <c r="N73"/>
      <c r="O73"/>
      <c r="P73"/>
      <c r="Q73"/>
      <c r="R73"/>
      <c r="S73"/>
      <c r="T73"/>
      <c r="U73"/>
      <c r="V73" s="50"/>
      <c r="W73" s="85"/>
      <c r="AA73" s="85"/>
    </row>
    <row r="74" spans="1:27" s="86" customFormat="1" x14ac:dyDescent="0.35">
      <c r="A74"/>
      <c r="B74"/>
      <c r="C74"/>
      <c r="D74"/>
      <c r="E74"/>
      <c r="F74"/>
      <c r="G74"/>
      <c r="H74"/>
      <c r="I74"/>
      <c r="J74"/>
      <c r="K74"/>
      <c r="L74"/>
      <c r="M74"/>
      <c r="N74"/>
      <c r="O74"/>
      <c r="P74"/>
      <c r="Q74"/>
      <c r="R74"/>
      <c r="S74"/>
      <c r="T74"/>
      <c r="U74"/>
      <c r="V74" s="50"/>
      <c r="W74" s="85"/>
      <c r="AA74" s="85"/>
    </row>
  </sheetData>
  <sheetProtection algorithmName="SHA-512" hashValue="XWRKpLByKBwStTViaqPTRYRVj8t0aor6LNw5FEhnI+YV18Yqus7hszGfbn1U0Q8xoTAyVn3jhhTaCV/gDxspyw==" saltValue="9/y5EFmJiBN4oO6MA78UCw==" spinCount="100000" sheet="1" objects="1" scenarios="1" selectLockedCells="1" selectUnlockedCells="1"/>
  <mergeCells count="6">
    <mergeCell ref="A3:AB3"/>
    <mergeCell ref="A1:A2"/>
    <mergeCell ref="B1:P1"/>
    <mergeCell ref="R1:T1"/>
    <mergeCell ref="V1:X1"/>
    <mergeCell ref="Z1:AB1"/>
  </mergeCells>
  <pageMargins left="0.25" right="0.25" top="0.75" bottom="0.75" header="0.3" footer="0.3"/>
  <pageSetup paperSize="9" orientation="landscape" r:id="rId1"/>
  <headerFooter>
    <oddHeader xml:space="preserve">&amp;L
</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3409dfbc-eccc-4b51-b3ee-bb390f867c09">
      <Terms xmlns="http://schemas.microsoft.com/office/infopath/2007/PartnerControls"/>
    </lcf76f155ced4ddcb4097134ff3c332f>
    <SharedWithUsers xmlns="01f48704-f865-4866-a87b-ce04e98628fe">
      <UserInfo>
        <DisplayName/>
        <AccountId xsi:nil="true"/>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CA35E7D9B99B64296B99B0EB292CD14" ma:contentTypeVersion="17" ma:contentTypeDescription="Create a new document." ma:contentTypeScope="" ma:versionID="42301d82f68fc1442c697c0ee4ff7a2c">
  <xsd:schema xmlns:xsd="http://www.w3.org/2001/XMLSchema" xmlns:xs="http://www.w3.org/2001/XMLSchema" xmlns:p="http://schemas.microsoft.com/office/2006/metadata/properties" xmlns:ns2="3409dfbc-eccc-4b51-b3ee-bb390f867c09" xmlns:ns3="01f48704-f865-4866-a87b-ce04e98628fe" targetNamespace="http://schemas.microsoft.com/office/2006/metadata/properties" ma:root="true" ma:fieldsID="75575fe2ca6b375cbba9c4ebab18e4d2" ns2:_="" ns3:_="">
    <xsd:import namespace="3409dfbc-eccc-4b51-b3ee-bb390f867c09"/>
    <xsd:import namespace="01f48704-f865-4866-a87b-ce04e98628fe"/>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DateTaken" minOccurs="0"/>
                <xsd:element ref="ns2:MediaServiceLocation" minOccurs="0"/>
                <xsd:element ref="ns2:MediaServiceOCR" minOccurs="0"/>
                <xsd:element ref="ns2:lcf76f155ced4ddcb4097134ff3c332f" minOccurs="0"/>
                <xsd:element ref="ns2:MediaServiceObjectDetectorVersions"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409dfbc-eccc-4b51-b3ee-bb390f867c0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f01de760-663d-4563-8f1d-7240ab16058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LengthInSeconds" ma:index="24"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01f48704-f865-4866-a87b-ce04e98628fe"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7E9FD7B-CCF7-49D5-86BF-5C4F8AFE60A9}">
  <ds:schemaRefs>
    <ds:schemaRef ds:uri="http://www.w3.org/XML/1998/namespace"/>
    <ds:schemaRef ds:uri="http://purl.org/dc/terms/"/>
    <ds:schemaRef ds:uri="http://purl.org/dc/elements/1.1/"/>
    <ds:schemaRef ds:uri="http://schemas.microsoft.com/office/2006/documentManagement/types"/>
    <ds:schemaRef ds:uri="http://schemas.microsoft.com/office/2006/metadata/properties"/>
    <ds:schemaRef ds:uri="01f48704-f865-4866-a87b-ce04e98628fe"/>
    <ds:schemaRef ds:uri="http://purl.org/dc/dcmitype/"/>
    <ds:schemaRef ds:uri="3409dfbc-eccc-4b51-b3ee-bb390f867c09"/>
    <ds:schemaRef ds:uri="http://schemas.microsoft.com/office/infopath/2007/PartnerControls"/>
    <ds:schemaRef ds:uri="http://schemas.openxmlformats.org/package/2006/metadata/core-properties"/>
  </ds:schemaRefs>
</ds:datastoreItem>
</file>

<file path=customXml/itemProps2.xml><?xml version="1.0" encoding="utf-8"?>
<ds:datastoreItem xmlns:ds="http://schemas.openxmlformats.org/officeDocument/2006/customXml" ds:itemID="{F0012C6D-9908-4E0B-A94B-BFE3CDEBA99C}">
  <ds:schemaRefs>
    <ds:schemaRef ds:uri="http://schemas.microsoft.com/sharepoint/v3/contenttype/forms"/>
  </ds:schemaRefs>
</ds:datastoreItem>
</file>

<file path=customXml/itemProps3.xml><?xml version="1.0" encoding="utf-8"?>
<ds:datastoreItem xmlns:ds="http://schemas.openxmlformats.org/officeDocument/2006/customXml" ds:itemID="{FE0180AE-573F-415B-B5AE-DC6C60A3435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409dfbc-eccc-4b51-b3ee-bb390f867c09"/>
    <ds:schemaRef ds:uri="01f48704-f865-4866-a87b-ce04e98628f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7</vt:i4>
      </vt:variant>
    </vt:vector>
  </HeadingPairs>
  <TitlesOfParts>
    <vt:vector size="16" baseType="lpstr">
      <vt:lpstr>Core Winter Menu 25-26</vt:lpstr>
      <vt:lpstr>Primary Winter 25 26 Menus</vt:lpstr>
      <vt:lpstr>Core Winter Menu Special Diet</vt:lpstr>
      <vt:lpstr>All Secondary 2025-26</vt:lpstr>
      <vt:lpstr>Lansbury Bridge</vt:lpstr>
      <vt:lpstr>All Secondary Winter 25 26 Menu</vt:lpstr>
      <vt:lpstr>All Secondary Break Menu</vt:lpstr>
      <vt:lpstr>Cowley 6th</vt:lpstr>
      <vt:lpstr>Secondary Break</vt:lpstr>
      <vt:lpstr>'All Secondary 2025-26'!Print_Area</vt:lpstr>
      <vt:lpstr>'Core Winter Menu 25-26'!Print_Area</vt:lpstr>
      <vt:lpstr>'Core Winter Menu Special Diet'!Print_Area</vt:lpstr>
      <vt:lpstr>'Cowley 6th'!Print_Area</vt:lpstr>
      <vt:lpstr>'Lansbury Bridge'!Print_Area</vt:lpstr>
      <vt:lpstr>'Primary Winter 25 26 Menus'!Print_Area</vt:lpstr>
      <vt:lpstr>'Secondary Break'!Print_Area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Grace Tatlock</dc:creator>
  <cp:keywords/>
  <dc:description/>
  <cp:lastModifiedBy>Jonathan Woods</cp:lastModifiedBy>
  <cp:revision/>
  <cp:lastPrinted>2025-11-04T14:13:04Z</cp:lastPrinted>
  <dcterms:created xsi:type="dcterms:W3CDTF">2014-10-14T15:13:34Z</dcterms:created>
  <dcterms:modified xsi:type="dcterms:W3CDTF">2025-11-21T15:47:41Z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0x0101004CA35E7D9B99B64296B99B0EB292CD14</vt:lpwstr>
  </property>
  <property fmtid="{D5CDD505-2E9C-101B-9397-08002B2CF9AE}" pid="3" name="MediaServiceImageTags">
    <vt:lpwstr/>
  </property>
  <property fmtid="{D5CDD505-2E9C-101B-9397-08002B2CF9AE}" pid="4" name="xd_ProgID">
    <vt:lpwstr/>
  </property>
  <property fmtid="{D5CDD505-2E9C-101B-9397-08002B2CF9AE}" pid="5" name="_SourceUrl">
    <vt:lpwstr/>
  </property>
  <property fmtid="{D5CDD505-2E9C-101B-9397-08002B2CF9AE}" pid="6" name="_SharedFileIndex">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y fmtid="{D5CDD505-2E9C-101B-9397-08002B2CF9AE}" pid="11" name="xd_Signature">
    <vt:bool>false</vt:bool>
  </property>
</Properties>
</file>